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СЕ\Бюджетн1_запити\Бюджетн1_запити_арх1в\бюджет-2020\заклади\"/>
    </mc:Choice>
  </mc:AlternateContent>
  <bookViews>
    <workbookView xWindow="0" yWindow="0" windowWidth="28800" windowHeight="12300"/>
  </bookViews>
  <sheets>
    <sheet name="ЗДО_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D86" i="1"/>
  <c r="C86" i="1" s="1"/>
  <c r="I85" i="1"/>
  <c r="D85" i="1"/>
  <c r="C85" i="1"/>
  <c r="I84" i="1"/>
  <c r="D84" i="1"/>
  <c r="C84" i="1" s="1"/>
  <c r="I83" i="1"/>
  <c r="I82" i="1" s="1"/>
  <c r="D83" i="1"/>
  <c r="C83" i="1"/>
  <c r="C82" i="1" s="1"/>
  <c r="P82" i="1"/>
  <c r="N82" i="1"/>
  <c r="M82" i="1"/>
  <c r="L82" i="1"/>
  <c r="K82" i="1"/>
  <c r="J82" i="1"/>
  <c r="H82" i="1"/>
  <c r="G82" i="1"/>
  <c r="F82" i="1"/>
  <c r="E82" i="1"/>
  <c r="D82" i="1"/>
  <c r="I81" i="1"/>
  <c r="D81" i="1"/>
  <c r="C81" i="1"/>
  <c r="I80" i="1"/>
  <c r="D80" i="1"/>
  <c r="C80" i="1" s="1"/>
  <c r="I79" i="1"/>
  <c r="D79" i="1"/>
  <c r="C79" i="1"/>
  <c r="I78" i="1"/>
  <c r="D78" i="1"/>
  <c r="C78" i="1" s="1"/>
  <c r="P77" i="1"/>
  <c r="N77" i="1"/>
  <c r="M77" i="1"/>
  <c r="L77" i="1"/>
  <c r="K77" i="1"/>
  <c r="J77" i="1"/>
  <c r="I77" i="1"/>
  <c r="H77" i="1"/>
  <c r="G77" i="1"/>
  <c r="F77" i="1"/>
  <c r="E77" i="1"/>
  <c r="I76" i="1"/>
  <c r="D76" i="1"/>
  <c r="C76" i="1" s="1"/>
  <c r="I75" i="1"/>
  <c r="D75" i="1"/>
  <c r="C75" i="1"/>
  <c r="I74" i="1"/>
  <c r="D74" i="1"/>
  <c r="C74" i="1" s="1"/>
  <c r="I73" i="1"/>
  <c r="D73" i="1"/>
  <c r="C73" i="1"/>
  <c r="I72" i="1"/>
  <c r="D72" i="1"/>
  <c r="C72" i="1" s="1"/>
  <c r="C71" i="1" s="1"/>
  <c r="P71" i="1"/>
  <c r="N71" i="1"/>
  <c r="M71" i="1"/>
  <c r="L71" i="1"/>
  <c r="K71" i="1"/>
  <c r="J71" i="1"/>
  <c r="I71" i="1"/>
  <c r="H71" i="1"/>
  <c r="G71" i="1"/>
  <c r="F71" i="1"/>
  <c r="E71" i="1"/>
  <c r="I70" i="1"/>
  <c r="D70" i="1"/>
  <c r="C70" i="1" s="1"/>
  <c r="I69" i="1"/>
  <c r="I68" i="1" s="1"/>
  <c r="I63" i="1" s="1"/>
  <c r="I62" i="1" s="1"/>
  <c r="D69" i="1"/>
  <c r="C69" i="1"/>
  <c r="C68" i="1" s="1"/>
  <c r="P68" i="1"/>
  <c r="N68" i="1"/>
  <c r="N63" i="1" s="1"/>
  <c r="N62" i="1" s="1"/>
  <c r="M68" i="1"/>
  <c r="L68" i="1"/>
  <c r="L63" i="1" s="1"/>
  <c r="L62" i="1" s="1"/>
  <c r="K68" i="1"/>
  <c r="J68" i="1"/>
  <c r="J63" i="1" s="1"/>
  <c r="J62" i="1" s="1"/>
  <c r="H68" i="1"/>
  <c r="H63" i="1" s="1"/>
  <c r="H62" i="1" s="1"/>
  <c r="G68" i="1"/>
  <c r="F68" i="1"/>
  <c r="F63" i="1" s="1"/>
  <c r="F62" i="1" s="1"/>
  <c r="E68" i="1"/>
  <c r="D68" i="1"/>
  <c r="I67" i="1"/>
  <c r="D67" i="1"/>
  <c r="C67" i="1"/>
  <c r="I66" i="1"/>
  <c r="D66" i="1"/>
  <c r="C66" i="1" s="1"/>
  <c r="C65" i="1" s="1"/>
  <c r="P65" i="1"/>
  <c r="N65" i="1"/>
  <c r="M65" i="1"/>
  <c r="L65" i="1"/>
  <c r="K65" i="1"/>
  <c r="J65" i="1"/>
  <c r="I65" i="1"/>
  <c r="F65" i="1"/>
  <c r="E65" i="1"/>
  <c r="I64" i="1"/>
  <c r="D64" i="1"/>
  <c r="C64" i="1" s="1"/>
  <c r="P63" i="1"/>
  <c r="P62" i="1" s="1"/>
  <c r="M63" i="1"/>
  <c r="M62" i="1" s="1"/>
  <c r="K63" i="1"/>
  <c r="K62" i="1" s="1"/>
  <c r="G63" i="1"/>
  <c r="G62" i="1" s="1"/>
  <c r="E63" i="1"/>
  <c r="E62" i="1" s="1"/>
  <c r="I61" i="1"/>
  <c r="D61" i="1"/>
  <c r="C61" i="1"/>
  <c r="I60" i="1"/>
  <c r="D60" i="1"/>
  <c r="C60" i="1" s="1"/>
  <c r="I59" i="1"/>
  <c r="I57" i="1" s="1"/>
  <c r="D59" i="1"/>
  <c r="C59" i="1"/>
  <c r="I58" i="1"/>
  <c r="D58" i="1"/>
  <c r="C58" i="1" s="1"/>
  <c r="C57" i="1" s="1"/>
  <c r="P57" i="1"/>
  <c r="N57" i="1"/>
  <c r="M57" i="1"/>
  <c r="K57" i="1"/>
  <c r="J57" i="1"/>
  <c r="H57" i="1"/>
  <c r="G57" i="1"/>
  <c r="F57" i="1"/>
  <c r="E57" i="1"/>
  <c r="D57" i="1"/>
  <c r="I56" i="1"/>
  <c r="D56" i="1"/>
  <c r="C56" i="1"/>
  <c r="I55" i="1"/>
  <c r="D55" i="1"/>
  <c r="C55" i="1" s="1"/>
  <c r="I54" i="1"/>
  <c r="I53" i="1" s="1"/>
  <c r="D54" i="1"/>
  <c r="C54" i="1"/>
  <c r="C53" i="1" s="1"/>
  <c r="P53" i="1"/>
  <c r="N53" i="1"/>
  <c r="M53" i="1"/>
  <c r="L53" i="1"/>
  <c r="K53" i="1"/>
  <c r="J53" i="1"/>
  <c r="H53" i="1"/>
  <c r="G53" i="1"/>
  <c r="F53" i="1"/>
  <c r="E53" i="1"/>
  <c r="D53" i="1"/>
  <c r="I52" i="1"/>
  <c r="D52" i="1"/>
  <c r="C52" i="1"/>
  <c r="I51" i="1"/>
  <c r="D51" i="1"/>
  <c r="C51" i="1" s="1"/>
  <c r="C50" i="1" s="1"/>
  <c r="P50" i="1"/>
  <c r="N50" i="1"/>
  <c r="M50" i="1"/>
  <c r="L50" i="1"/>
  <c r="K50" i="1"/>
  <c r="J50" i="1"/>
  <c r="I50" i="1"/>
  <c r="H50" i="1"/>
  <c r="G50" i="1"/>
  <c r="F50" i="1"/>
  <c r="E50" i="1"/>
  <c r="I49" i="1"/>
  <c r="D49" i="1"/>
  <c r="C49" i="1" s="1"/>
  <c r="I48" i="1"/>
  <c r="I47" i="1" s="1"/>
  <c r="D48" i="1"/>
  <c r="C48" i="1"/>
  <c r="C47" i="1" s="1"/>
  <c r="P47" i="1"/>
  <c r="N47" i="1"/>
  <c r="M47" i="1"/>
  <c r="L47" i="1"/>
  <c r="K47" i="1"/>
  <c r="J47" i="1"/>
  <c r="H47" i="1"/>
  <c r="G47" i="1"/>
  <c r="F47" i="1"/>
  <c r="E47" i="1"/>
  <c r="D47" i="1"/>
  <c r="D46" i="1"/>
  <c r="C46" i="1" s="1"/>
  <c r="I45" i="1"/>
  <c r="D45" i="1"/>
  <c r="C45" i="1"/>
  <c r="I44" i="1"/>
  <c r="D44" i="1"/>
  <c r="C44" i="1" s="1"/>
  <c r="I43" i="1"/>
  <c r="D43" i="1"/>
  <c r="C43" i="1"/>
  <c r="I42" i="1"/>
  <c r="D42" i="1"/>
  <c r="C42" i="1" s="1"/>
  <c r="C40" i="1" s="1"/>
  <c r="I41" i="1"/>
  <c r="D41" i="1"/>
  <c r="C41" i="1"/>
  <c r="P40" i="1"/>
  <c r="O40" i="1"/>
  <c r="N40" i="1"/>
  <c r="M40" i="1"/>
  <c r="M33" i="1" s="1"/>
  <c r="M27" i="1" s="1"/>
  <c r="M26" i="1" s="1"/>
  <c r="L40" i="1"/>
  <c r="K40" i="1"/>
  <c r="K33" i="1" s="1"/>
  <c r="K27" i="1" s="1"/>
  <c r="K26" i="1" s="1"/>
  <c r="J40" i="1"/>
  <c r="I40" i="1"/>
  <c r="H40" i="1"/>
  <c r="G40" i="1"/>
  <c r="G33" i="1" s="1"/>
  <c r="G27" i="1" s="1"/>
  <c r="G26" i="1" s="1"/>
  <c r="F40" i="1"/>
  <c r="E40" i="1"/>
  <c r="E33" i="1" s="1"/>
  <c r="I39" i="1"/>
  <c r="D39" i="1"/>
  <c r="C39" i="1" s="1"/>
  <c r="I38" i="1"/>
  <c r="D38" i="1"/>
  <c r="C38" i="1"/>
  <c r="I37" i="1"/>
  <c r="D37" i="1"/>
  <c r="C37" i="1" s="1"/>
  <c r="I36" i="1"/>
  <c r="D36" i="1"/>
  <c r="C36" i="1"/>
  <c r="I35" i="1"/>
  <c r="D35" i="1"/>
  <c r="C35" i="1" s="1"/>
  <c r="I34" i="1"/>
  <c r="I33" i="1" s="1"/>
  <c r="D34" i="1"/>
  <c r="C34" i="1"/>
  <c r="P33" i="1"/>
  <c r="N33" i="1"/>
  <c r="L33" i="1"/>
  <c r="J33" i="1"/>
  <c r="H33" i="1"/>
  <c r="F33" i="1"/>
  <c r="I32" i="1"/>
  <c r="D32" i="1"/>
  <c r="C32" i="1"/>
  <c r="I31" i="1"/>
  <c r="D31" i="1"/>
  <c r="C31" i="1" s="1"/>
  <c r="I30" i="1"/>
  <c r="I29" i="1" s="1"/>
  <c r="D30" i="1"/>
  <c r="C30" i="1"/>
  <c r="C29" i="1" s="1"/>
  <c r="P29" i="1"/>
  <c r="N29" i="1"/>
  <c r="N27" i="1" s="1"/>
  <c r="N26" i="1" s="1"/>
  <c r="N24" i="1" s="1"/>
  <c r="N23" i="1" s="1"/>
  <c r="M29" i="1"/>
  <c r="L29" i="1"/>
  <c r="L27" i="1" s="1"/>
  <c r="L26" i="1" s="1"/>
  <c r="K29" i="1"/>
  <c r="J29" i="1"/>
  <c r="J27" i="1" s="1"/>
  <c r="J26" i="1" s="1"/>
  <c r="H29" i="1"/>
  <c r="H27" i="1" s="1"/>
  <c r="H26" i="1" s="1"/>
  <c r="G29" i="1"/>
  <c r="F29" i="1"/>
  <c r="F27" i="1" s="1"/>
  <c r="F26" i="1" s="1"/>
  <c r="E29" i="1"/>
  <c r="D29" i="1"/>
  <c r="P28" i="1"/>
  <c r="O28" i="1"/>
  <c r="N28" i="1"/>
  <c r="M28" i="1"/>
  <c r="L28" i="1"/>
  <c r="K28" i="1"/>
  <c r="J28" i="1"/>
  <c r="H28" i="1"/>
  <c r="G28" i="1"/>
  <c r="F28" i="1"/>
  <c r="E28" i="1"/>
  <c r="D28" i="1"/>
  <c r="P27" i="1"/>
  <c r="P26" i="1" s="1"/>
  <c r="I24" i="1"/>
  <c r="D24" i="1"/>
  <c r="C24" i="1" s="1"/>
  <c r="P23" i="1"/>
  <c r="M23" i="1"/>
  <c r="L23" i="1"/>
  <c r="K23" i="1"/>
  <c r="J23" i="1"/>
  <c r="I23" i="1"/>
  <c r="H23" i="1"/>
  <c r="G23" i="1"/>
  <c r="F23" i="1"/>
  <c r="E23" i="1"/>
  <c r="D23" i="1" s="1"/>
  <c r="C23" i="1" s="1"/>
  <c r="C28" i="1" l="1"/>
  <c r="I28" i="1"/>
  <c r="I27" i="1"/>
  <c r="I26" i="1" s="1"/>
  <c r="C33" i="1"/>
  <c r="C27" i="1" s="1"/>
  <c r="D33" i="1"/>
  <c r="D27" i="1" s="1"/>
  <c r="E27" i="1"/>
  <c r="E26" i="1" s="1"/>
  <c r="C63" i="1"/>
  <c r="C77" i="1"/>
  <c r="D40" i="1"/>
  <c r="D50" i="1"/>
  <c r="D65" i="1"/>
  <c r="D71" i="1"/>
  <c r="D63" i="1" s="1"/>
  <c r="D62" i="1" s="1"/>
  <c r="D77" i="1"/>
  <c r="D26" i="1" l="1"/>
  <c r="C26" i="1" s="1"/>
  <c r="C62" i="1"/>
</calcChain>
</file>

<file path=xl/sharedStrings.xml><?xml version="1.0" encoding="utf-8"?>
<sst xmlns="http://schemas.openxmlformats.org/spreadsheetml/2006/main" count="167" uniqueCount="156">
  <si>
    <t>ЗАТВЕРДЖЕНО</t>
  </si>
  <si>
    <t>Наказ Міністерства фінансів України</t>
  </si>
  <si>
    <t>28 січня 2002 року № 57</t>
  </si>
  <si>
    <t>(у редакції наказу Міністерства фінансів України</t>
  </si>
  <si>
    <t>від 04.12. 2015 № 1118)</t>
  </si>
  <si>
    <t xml:space="preserve">ЗВЕДЕННЯ ПОКАЗНИКІВ СПЕЦІАЛЬНОГО ФОНДУ КОШТОРИСУ на   2020 рік </t>
  </si>
  <si>
    <t>02144482 - Відділ освіти Червоноградської міської ради</t>
  </si>
  <si>
    <t>(код за ЄДРПОУ та найменування бюджетної установи, організації)</t>
  </si>
  <si>
    <t>м.Червоноград Львівська область</t>
  </si>
  <si>
    <t>(найменування міста, району, області)</t>
  </si>
  <si>
    <r>
      <t xml:space="preserve">                                              Вид бюджету ____________________</t>
    </r>
    <r>
      <rPr>
        <b/>
        <u/>
        <sz val="8"/>
        <color indexed="8"/>
        <rFont val="Times New Roman"/>
        <family val="1"/>
        <charset val="204"/>
      </rPr>
      <t>Міський бюджет м.Червонограда</t>
    </r>
    <r>
      <rPr>
        <sz val="8"/>
        <color indexed="8"/>
        <rFont val="Times New Roman"/>
        <family val="1"/>
        <charset val="204"/>
      </rPr>
      <t>__________________________,</t>
    </r>
  </si>
  <si>
    <r>
      <t xml:space="preserve">                                              код та назва відомчої класифікації видатків та кредитування бюджету </t>
    </r>
    <r>
      <rPr>
        <b/>
        <sz val="8"/>
        <color indexed="8"/>
        <rFont val="Times New Roman"/>
        <family val="1"/>
        <charset val="204"/>
      </rPr>
      <t>06 - Відділ освіти Червоноградської міської ради</t>
    </r>
  </si>
  <si>
    <t xml:space="preserve">                                              код та назва програмної класифікації видатків та кредитування державного бюджету _____________</t>
  </si>
  <si>
    <t xml:space="preserve">                                              (код та назва програмної класифікації видатків та кредитування місцевих бюджетів(код та назва Типової програмної </t>
  </si>
  <si>
    <t xml:space="preserve">                                              класифікації видатків та кредитування місцевих бюджетів)*</t>
  </si>
  <si>
    <t xml:space="preserve">                                                             0611010 - ЗДО ясла-садок № 9</t>
  </si>
  <si>
    <t xml:space="preserve"> (грн.) </t>
  </si>
  <si>
    <t>Найменування </t>
  </si>
  <si>
    <t>Код </t>
  </si>
  <si>
    <t>Разом, спеціальний фонд 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</si>
  <si>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</si>
  <si>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установ**</t>
  </si>
  <si>
    <t>Інші надходження ***</t>
  </si>
  <si>
    <t>назва інших надходжень за видами </t>
  </si>
  <si>
    <t>разом </t>
  </si>
  <si>
    <t>у т. ч. за підгрупами </t>
  </si>
  <si>
    <t>у т. ч. за підгрупами</t>
  </si>
  <si>
    <t>25010100 </t>
  </si>
  <si>
    <t>25010200 </t>
  </si>
  <si>
    <t>25010300 </t>
  </si>
  <si>
    <t>25010400 </t>
  </si>
  <si>
    <t>25020200 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</si>
  <si>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</si>
  <si>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</si>
  <si>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</si>
  <si>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</si>
  <si>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</si>
  <si>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</si>
  <si>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</si>
  <si>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</si>
  <si>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</si>
  <si>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</si>
  <si>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</si>
  <si>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r>
      <t>НАДХОДЖЕННЯ - усього</t>
    </r>
    <r>
      <rPr>
        <sz val="8"/>
        <color indexed="8"/>
        <rFont val="Times New Roman"/>
        <family val="1"/>
        <charset val="204"/>
      </rPr>
      <t> </t>
    </r>
  </si>
  <si>
    <t>х </t>
  </si>
  <si>
    <t>Надходження коштів до спеціального фонду бюджету </t>
  </si>
  <si>
    <t>Фінансування****</t>
  </si>
  <si>
    <t>х</t>
  </si>
  <si>
    <r>
      <t>ВИДАТКИ ТА НАДАННЯ КРЕДИТІВ - усього</t>
    </r>
    <r>
      <rPr>
        <sz val="8"/>
        <color indexed="8"/>
        <rFont val="Times New Roman"/>
        <family val="1"/>
        <charset val="204"/>
      </rPr>
      <t> </t>
    </r>
  </si>
  <si>
    <r>
      <t>Поточні видатки</t>
    </r>
    <r>
      <rPr>
        <sz val="8"/>
        <color indexed="8"/>
        <rFont val="Times New Roman"/>
        <family val="1"/>
        <charset val="204"/>
      </rPr>
      <t> </t>
    </r>
  </si>
  <si>
    <t>2000 </t>
  </si>
  <si>
    <t>Оплата праці та нарахування на заробітну плату</t>
  </si>
  <si>
    <t xml:space="preserve">Оплата праці </t>
  </si>
  <si>
    <t>2110 </t>
  </si>
  <si>
    <t>Заробітна плата </t>
  </si>
  <si>
    <t>2111 </t>
  </si>
  <si>
    <t xml:space="preserve">Грошове утримання військовослужбовців </t>
  </si>
  <si>
    <t>Нарахування на оплату праці </t>
  </si>
  <si>
    <t>2120 </t>
  </si>
  <si>
    <r>
      <t>Використання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товарів і послуг</t>
    </r>
  </si>
  <si>
    <t>Предмети, матеріали, обладнання та інвентар</t>
  </si>
  <si>
    <t>Медикаменти та перев'язувальні матеріали </t>
  </si>
  <si>
    <t>2220 </t>
  </si>
  <si>
    <t>Продукти харчування </t>
  </si>
  <si>
    <t>2230 </t>
  </si>
  <si>
    <t>Оплата послуг (крім комунальних)</t>
  </si>
  <si>
    <t>Видатки на відрядження </t>
  </si>
  <si>
    <t xml:space="preserve">Видатки та заходи спеціального призначення </t>
  </si>
  <si>
    <t>Оплата комунальних послуг та енергоносіїв </t>
  </si>
  <si>
    <t>Оплата теплопостачання </t>
  </si>
  <si>
    <t>2271 </t>
  </si>
  <si>
    <t>Оплата водопостачання та водовідведення </t>
  </si>
  <si>
    <t>Оплата електроенергії  </t>
  </si>
  <si>
    <t>Оплата природного газу </t>
  </si>
  <si>
    <t>Оплата інших енергоносіїв та інших комунальних послуг</t>
  </si>
  <si>
    <t>2275 </t>
  </si>
  <si>
    <t>Оплата енергосервісу </t>
  </si>
  <si>
    <t>Дослідження і розробки, окремі заходи по реалізації державних (регіональних) програм</t>
  </si>
  <si>
    <t xml:space="preserve">Дослідження і розробки, окремі заходи розвитку по реалізації державних (регіональних) програм </t>
  </si>
  <si>
    <t>2281 </t>
  </si>
  <si>
    <t>Окремі заходи по реалізації державних (регіональних) програм, не віднесені до заходів розвитку </t>
  </si>
  <si>
    <t>2282 </t>
  </si>
  <si>
    <t>Обслуговування боргових зобов'язань </t>
  </si>
  <si>
    <t>Обслуговування внутрішніх боргових зобов'язань </t>
  </si>
  <si>
    <t>Обслуговування зовнішніх боргових зобов'язань </t>
  </si>
  <si>
    <t>Поточні трансферти </t>
  </si>
  <si>
    <t>2600 </t>
  </si>
  <si>
    <t>Субсидії та поточні трансферти підприємствам (установам, організаціям)  </t>
  </si>
  <si>
    <t>2610 </t>
  </si>
  <si>
    <t>Поточні трансферти органам державного управління інших рівнів </t>
  </si>
  <si>
    <t>2620 </t>
  </si>
  <si>
    <t>Поточні трансферти урядам іноземних держав та міжнародним організаціям</t>
  </si>
  <si>
    <t>Соціальне забезпечення </t>
  </si>
  <si>
    <t>Виплата пенсій і допомоги </t>
  </si>
  <si>
    <t>2710 </t>
  </si>
  <si>
    <t>Стипендії </t>
  </si>
  <si>
    <t>2720 </t>
  </si>
  <si>
    <t>Інші виплати населенню </t>
  </si>
  <si>
    <t>Інші поточні видатки  </t>
  </si>
  <si>
    <r>
      <t>Капітальні видатки</t>
    </r>
    <r>
      <rPr>
        <sz val="8"/>
        <color indexed="8"/>
        <rFont val="Times New Roman"/>
        <family val="1"/>
        <charset val="204"/>
      </rPr>
      <t> </t>
    </r>
  </si>
  <si>
    <t>3000 </t>
  </si>
  <si>
    <r>
      <t>Придбання основного капіталу</t>
    </r>
    <r>
      <rPr>
        <sz val="8"/>
        <color indexed="8"/>
        <rFont val="Times New Roman"/>
        <family val="1"/>
        <charset val="204"/>
      </rPr>
      <t> </t>
    </r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</si>
  <si>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</si>
  <si>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</si>
  <si>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</si>
  <si>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</si>
  <si>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</si>
  <si>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</si>
  <si>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</si>
  <si>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 xml:space="preserve">Капітальне будівництво  (придбання) інших об’єктів 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</si>
  <si>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</si>
  <si>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</si>
  <si>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</si>
  <si>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</si>
  <si>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</si>
  <si>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Капітальний ремонт інших об'єктів </t>
  </si>
  <si>
    <t>3132 </t>
  </si>
  <si>
    <t>Реконструкція та реставрація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</si>
  <si>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</si>
  <si>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</si>
  <si>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</si>
  <si>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</si>
  <si>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Реставрація пам'яток культури, історії та архітектури </t>
  </si>
  <si>
    <t>3143 </t>
  </si>
  <si>
    <t>Створення державних запасів і резервів </t>
  </si>
  <si>
    <t>3150 </t>
  </si>
  <si>
    <t>Придбання землі і нематеріальних активів  </t>
  </si>
  <si>
    <t>3160 </t>
  </si>
  <si>
    <r>
      <t>Капітальні трансферти</t>
    </r>
    <r>
      <rPr>
        <sz val="8"/>
        <color indexed="8"/>
        <rFont val="Times New Roman"/>
        <family val="1"/>
        <charset val="204"/>
      </rPr>
      <t> </t>
    </r>
  </si>
  <si>
    <t>Капітальні трансферти підприємствам (установам, організаціям) </t>
  </si>
  <si>
    <t>3210 </t>
  </si>
  <si>
    <t>Капітальні трансферти органам державного управління інших рівнів </t>
  </si>
  <si>
    <t>3220 </t>
  </si>
  <si>
    <t>Капітальні трансферти урядам іноземних держав та міжнародним організаціям </t>
  </si>
  <si>
    <t>3230 </t>
  </si>
  <si>
    <t>Капітальні трансферти  населенню</t>
  </si>
  <si>
    <t>3240 </t>
  </si>
  <si>
    <r>
      <t>Надання внутрішніх кредитів</t>
    </r>
    <r>
      <rPr>
        <sz val="8"/>
        <color indexed="8"/>
        <rFont val="Times New Roman"/>
        <family val="1"/>
        <charset val="204"/>
      </rPr>
      <t> </t>
    </r>
  </si>
  <si>
    <t>4110 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</si>
  <si>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</si>
  <si>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</si>
  <si>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</si>
  <si>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</si>
  <si>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</si>
  <si>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r>
      <t>Надання зовнішніх кредитів</t>
    </r>
    <r>
      <rPr>
        <sz val="8"/>
        <color indexed="8"/>
        <rFont val="Times New Roman"/>
        <family val="1"/>
        <charset val="204"/>
      </rPr>
      <t> </t>
    </r>
  </si>
  <si>
    <t>Директор</t>
  </si>
  <si>
    <t>Н.В.Мастикаш</t>
  </si>
  <si>
    <t>(підпис)     (ініціали і прізвище) </t>
  </si>
  <si>
    <t>Керівник бухгалтерської служби / начальник планово-фінансового підрозділу</t>
  </si>
  <si>
    <t xml:space="preserve">           М.М.Грушевська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</si>
  <si>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</si>
  <si>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М. П.        08.01.2020</t>
  </si>
  <si>
    <t xml:space="preserve">       (число, місяць, рік) </t>
  </si>
  <si>
    <t>**Плануються за наявності підстав.</t>
  </si>
  <si>
    <t>***Заповнюється за відповідними видами інших надходжень згідно з кошторисом.</t>
  </si>
  <si>
    <t>****Проставляється сума залишків грошових коштів,на яку внесено зміни до кошторису.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</si>
</sst>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indent="15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justify" wrapText="1"/>
    </xf>
    <xf numFmtId="3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workbookViewId="0">
      <selection activeCell="A97" sqref="A97:IV2515"/>
    </sheetView>
  </sheetViews>
  <sheetFormatPr defaultRowHeight="12.75" x14ac:dyDescent="0.2"/>
  <cols>
    <col min="1" max="1" width="27.140625" customWidth="1"/>
    <col min="2" max="2" width="6.28515625" customWidth="1"/>
    <col min="5" max="5" width="8.5703125" customWidth="1"/>
    <col min="6" max="6" width="8.140625" customWidth="1"/>
    <col min="8" max="8" width="8.28515625" customWidth="1"/>
    <col min="9" max="9" width="8" customWidth="1"/>
    <col min="10" max="10" width="8.140625" customWidth="1"/>
    <col min="11" max="11" width="8.28515625" customWidth="1"/>
    <col min="12" max="12" width="7.7109375" customWidth="1"/>
    <col min="13" max="14" width="8" customWidth="1"/>
    <col min="15" max="15" width="6.42578125" customWidth="1"/>
    <col min="16" max="16" width="5.42578125" customWidth="1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3" t="s">
        <v>0</v>
      </c>
      <c r="J1" s="3"/>
      <c r="K1" s="3"/>
      <c r="L1" s="3"/>
      <c r="M1" s="3"/>
      <c r="N1" s="3"/>
      <c r="O1" s="3"/>
      <c r="P1" s="3"/>
    </row>
    <row r="2" spans="1:16" x14ac:dyDescent="0.2">
      <c r="A2" s="1"/>
      <c r="B2" s="2"/>
      <c r="C2" s="2"/>
      <c r="D2" s="2"/>
      <c r="E2" s="2"/>
      <c r="F2" s="2"/>
      <c r="G2" s="2"/>
      <c r="H2" s="2"/>
      <c r="I2" s="3" t="s">
        <v>1</v>
      </c>
      <c r="J2" s="3"/>
      <c r="K2" s="3"/>
      <c r="L2" s="3"/>
      <c r="M2" s="3"/>
      <c r="N2" s="3"/>
      <c r="O2" s="3"/>
      <c r="P2" s="3"/>
    </row>
    <row r="3" spans="1:16" x14ac:dyDescent="0.2">
      <c r="A3" s="1"/>
      <c r="B3" s="2"/>
      <c r="C3" s="2"/>
      <c r="D3" s="2"/>
      <c r="E3" s="2"/>
      <c r="F3" s="2"/>
      <c r="G3" s="2"/>
      <c r="H3" s="2"/>
      <c r="I3" s="3" t="s">
        <v>2</v>
      </c>
      <c r="J3" s="3"/>
      <c r="K3" s="3"/>
      <c r="L3" s="3"/>
      <c r="M3" s="3"/>
      <c r="N3" s="3"/>
      <c r="O3" s="3"/>
      <c r="P3" s="3"/>
    </row>
    <row r="4" spans="1:16" x14ac:dyDescent="0.2">
      <c r="A4" s="1"/>
      <c r="B4" s="2"/>
      <c r="C4" s="2"/>
      <c r="D4" s="2"/>
      <c r="E4" s="2"/>
      <c r="F4" s="2"/>
      <c r="G4" s="2"/>
      <c r="H4" s="2"/>
      <c r="I4" s="3" t="s">
        <v>3</v>
      </c>
      <c r="J4" s="3"/>
      <c r="K4" s="3"/>
      <c r="L4" s="3"/>
      <c r="M4" s="3"/>
      <c r="N4" s="3"/>
      <c r="O4" s="3"/>
      <c r="P4" s="3"/>
    </row>
    <row r="5" spans="1:16" x14ac:dyDescent="0.2">
      <c r="A5" s="1"/>
      <c r="B5" s="2"/>
      <c r="C5" s="2"/>
      <c r="D5" s="2"/>
      <c r="E5" s="2"/>
      <c r="F5" s="2"/>
      <c r="G5" s="2"/>
      <c r="H5" s="2"/>
      <c r="I5" s="4" t="s">
        <v>4</v>
      </c>
      <c r="J5" s="5"/>
      <c r="K5" s="5"/>
      <c r="L5" s="5"/>
      <c r="M5" s="5"/>
      <c r="N5" s="5"/>
      <c r="O5" s="5"/>
      <c r="P5" s="5"/>
    </row>
    <row r="6" spans="1:16" x14ac:dyDescent="0.2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">
      <c r="A8" s="8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">
      <c r="A9" s="7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x14ac:dyDescent="0.2">
      <c r="A10" s="8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">
      <c r="A11" s="9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2">
      <c r="A12" s="9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x14ac:dyDescent="0.2">
      <c r="A13" s="9" t="s">
        <v>12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x14ac:dyDescent="0.2">
      <c r="A14" s="9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2">
      <c r="A15" s="9" t="s">
        <v>14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x14ac:dyDescent="0.2">
      <c r="A16" s="11" t="s">
        <v>15</v>
      </c>
      <c r="B16" s="11"/>
      <c r="C16" s="11"/>
      <c r="D16" s="11"/>
      <c r="E16" s="11"/>
      <c r="F16" s="11"/>
      <c r="G16" s="11"/>
      <c r="H16" s="11"/>
      <c r="I16" s="9"/>
      <c r="J16" s="9"/>
      <c r="K16" s="9"/>
      <c r="L16" s="10"/>
      <c r="M16" s="10"/>
      <c r="N16" s="10"/>
      <c r="O16" s="10"/>
      <c r="P16" s="10"/>
    </row>
    <row r="17" spans="1:16" x14ac:dyDescent="0.2">
      <c r="A17" s="12" t="s">
        <v>16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2.75" customHeight="1" x14ac:dyDescent="0.2">
      <c r="A18" s="13" t="s">
        <v>17</v>
      </c>
      <c r="B18" s="14" t="s">
        <v>18</v>
      </c>
      <c r="C18" s="14" t="s">
        <v>19</v>
      </c>
      <c r="D18" s="14" t="s">
        <v>20</v>
      </c>
      <c r="E18" s="14"/>
      <c r="F18" s="14"/>
      <c r="G18" s="14"/>
      <c r="H18" s="14"/>
      <c r="I18" s="14" t="s">
        <v>21</v>
      </c>
      <c r="J18" s="14"/>
      <c r="K18" s="14"/>
      <c r="L18" s="14"/>
      <c r="M18" s="14"/>
      <c r="N18" s="14" t="s">
        <v>22</v>
      </c>
      <c r="O18" s="15"/>
      <c r="P18" s="14"/>
    </row>
    <row r="19" spans="1:16" ht="12.75" customHeight="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 t="s">
        <v>23</v>
      </c>
      <c r="O19" s="15"/>
      <c r="P19" s="14"/>
    </row>
    <row r="20" spans="1:16" ht="12.75" customHeight="1" x14ac:dyDescent="0.2">
      <c r="A20" s="13"/>
      <c r="B20" s="14"/>
      <c r="C20" s="14"/>
      <c r="D20" s="14" t="s">
        <v>24</v>
      </c>
      <c r="E20" s="14" t="s">
        <v>25</v>
      </c>
      <c r="F20" s="14"/>
      <c r="G20" s="14"/>
      <c r="H20" s="14"/>
      <c r="I20" s="14" t="s">
        <v>24</v>
      </c>
      <c r="J20" s="14" t="s">
        <v>26</v>
      </c>
      <c r="K20" s="14"/>
      <c r="L20" s="14"/>
      <c r="M20" s="14"/>
      <c r="N20" s="14"/>
      <c r="O20" s="15"/>
      <c r="P20" s="14"/>
    </row>
    <row r="21" spans="1:16" ht="22.5" x14ac:dyDescent="0.2">
      <c r="A21" s="13"/>
      <c r="B21" s="14"/>
      <c r="C21" s="14"/>
      <c r="D21" s="14"/>
      <c r="E21" s="16" t="s">
        <v>27</v>
      </c>
      <c r="F21" s="16" t="s">
        <v>28</v>
      </c>
      <c r="G21" s="16" t="s">
        <v>29</v>
      </c>
      <c r="H21" s="16" t="s">
        <v>30</v>
      </c>
      <c r="I21" s="14"/>
      <c r="J21" s="16">
        <v>2020100</v>
      </c>
      <c r="K21" s="16" t="s">
        <v>31</v>
      </c>
      <c r="L21" s="16">
        <v>25020300</v>
      </c>
      <c r="M21" s="17">
        <v>25020400</v>
      </c>
      <c r="N21" s="17"/>
      <c r="O21" s="18"/>
      <c r="P21" s="17"/>
    </row>
    <row r="22" spans="1:16" x14ac:dyDescent="0.2">
      <c r="A22" s="19" t="s">
        <v>32</v>
      </c>
      <c r="B22" s="19" t="s">
        <v>33</v>
      </c>
      <c r="C22" s="19" t="s">
        <v>34</v>
      </c>
      <c r="D22" s="19" t="s">
        <v>35</v>
      </c>
      <c r="E22" s="19" t="s">
        <v>36</v>
      </c>
      <c r="F22" s="19" t="s">
        <v>37</v>
      </c>
      <c r="G22" s="19" t="s">
        <v>38</v>
      </c>
      <c r="H22" s="19" t="s">
        <v>39</v>
      </c>
      <c r="I22" s="19" t="s">
        <v>40</v>
      </c>
      <c r="J22" s="19" t="s">
        <v>41</v>
      </c>
      <c r="K22" s="19" t="s">
        <v>42</v>
      </c>
      <c r="L22" s="19">
        <v>12</v>
      </c>
      <c r="M22" s="20">
        <v>13</v>
      </c>
      <c r="N22" s="19">
        <v>14</v>
      </c>
      <c r="O22" s="21">
        <v>15</v>
      </c>
      <c r="P22" s="19">
        <v>16</v>
      </c>
    </row>
    <row r="23" spans="1:16" x14ac:dyDescent="0.2">
      <c r="A23" s="22" t="s">
        <v>43</v>
      </c>
      <c r="B23" s="19" t="s">
        <v>44</v>
      </c>
      <c r="C23" s="23">
        <f>D23+I23+N23+P23</f>
        <v>1181600</v>
      </c>
      <c r="D23" s="24">
        <f>E23+F23+G23+H23</f>
        <v>1181600</v>
      </c>
      <c r="E23" s="24">
        <f t="shared" ref="E23:P23" si="0">E24</f>
        <v>1180600</v>
      </c>
      <c r="F23" s="24">
        <f t="shared" si="0"/>
        <v>0</v>
      </c>
      <c r="G23" s="24">
        <f t="shared" si="0"/>
        <v>1000</v>
      </c>
      <c r="H23" s="24">
        <f t="shared" si="0"/>
        <v>0</v>
      </c>
      <c r="I23" s="24">
        <f>J23+K23+M23+L23</f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24"/>
      <c r="P23" s="24">
        <f t="shared" si="0"/>
        <v>0</v>
      </c>
    </row>
    <row r="24" spans="1:16" ht="22.5" x14ac:dyDescent="0.2">
      <c r="A24" s="25" t="s">
        <v>45</v>
      </c>
      <c r="B24" s="19" t="s">
        <v>44</v>
      </c>
      <c r="C24" s="23">
        <f>D24+I24+N24+P24</f>
        <v>1181600</v>
      </c>
      <c r="D24" s="24">
        <f>SUM(E24:H24)</f>
        <v>1181600</v>
      </c>
      <c r="E24" s="24">
        <v>1180600</v>
      </c>
      <c r="F24" s="24"/>
      <c r="G24" s="24">
        <v>1000</v>
      </c>
      <c r="H24" s="24"/>
      <c r="I24" s="24">
        <f>SUM(J24:M24)</f>
        <v>0</v>
      </c>
      <c r="J24" s="24"/>
      <c r="K24" s="24"/>
      <c r="L24" s="24"/>
      <c r="M24" s="24"/>
      <c r="N24" s="24">
        <f>N26</f>
        <v>0</v>
      </c>
      <c r="O24" s="24"/>
      <c r="P24" s="24"/>
    </row>
    <row r="25" spans="1:16" x14ac:dyDescent="0.2">
      <c r="A25" s="25" t="s">
        <v>46</v>
      </c>
      <c r="B25" s="19"/>
      <c r="C25" s="24"/>
      <c r="D25" s="24"/>
      <c r="E25" s="24" t="s">
        <v>47</v>
      </c>
      <c r="F25" s="24" t="s">
        <v>47</v>
      </c>
      <c r="G25" s="24" t="s">
        <v>47</v>
      </c>
      <c r="H25" s="24" t="s">
        <v>47</v>
      </c>
      <c r="I25" s="24"/>
      <c r="J25" s="24" t="s">
        <v>47</v>
      </c>
      <c r="K25" s="24" t="s">
        <v>47</v>
      </c>
      <c r="L25" s="24" t="s">
        <v>47</v>
      </c>
      <c r="M25" s="24" t="s">
        <v>47</v>
      </c>
      <c r="N25" s="24"/>
      <c r="O25" s="24"/>
      <c r="P25" s="24"/>
    </row>
    <row r="26" spans="1:16" ht="21.75" x14ac:dyDescent="0.2">
      <c r="A26" s="26" t="s">
        <v>48</v>
      </c>
      <c r="B26" s="19" t="s">
        <v>44</v>
      </c>
      <c r="C26" s="27">
        <f>D26+I26+N26+P26</f>
        <v>1181600</v>
      </c>
      <c r="D26" s="28">
        <f t="shared" ref="D26:N26" si="1">D27+D62+D82+D86</f>
        <v>1181600</v>
      </c>
      <c r="E26" s="28">
        <f t="shared" si="1"/>
        <v>1180600</v>
      </c>
      <c r="F26" s="28">
        <f t="shared" si="1"/>
        <v>0</v>
      </c>
      <c r="G26" s="28">
        <f t="shared" si="1"/>
        <v>1000</v>
      </c>
      <c r="H26" s="28">
        <f t="shared" si="1"/>
        <v>0</v>
      </c>
      <c r="I26" s="28">
        <f t="shared" si="1"/>
        <v>0</v>
      </c>
      <c r="J26" s="28">
        <f t="shared" si="1"/>
        <v>0</v>
      </c>
      <c r="K26" s="28">
        <f t="shared" si="1"/>
        <v>0</v>
      </c>
      <c r="L26" s="28">
        <f t="shared" si="1"/>
        <v>0</v>
      </c>
      <c r="M26" s="28">
        <f t="shared" si="1"/>
        <v>0</v>
      </c>
      <c r="N26" s="28">
        <f t="shared" si="1"/>
        <v>0</v>
      </c>
      <c r="O26" s="28"/>
      <c r="P26" s="28">
        <f>P27+P62+P82+P86</f>
        <v>0</v>
      </c>
    </row>
    <row r="27" spans="1:16" x14ac:dyDescent="0.2">
      <c r="A27" s="26" t="s">
        <v>49</v>
      </c>
      <c r="B27" s="19" t="s">
        <v>50</v>
      </c>
      <c r="C27" s="27">
        <f t="shared" ref="C27:N27" si="2">C29+C32+C33+C50+C53+C57+C61</f>
        <v>1181600</v>
      </c>
      <c r="D27" s="28">
        <f t="shared" si="2"/>
        <v>1181600</v>
      </c>
      <c r="E27" s="28">
        <f t="shared" si="2"/>
        <v>1180600</v>
      </c>
      <c r="F27" s="28">
        <f t="shared" si="2"/>
        <v>0</v>
      </c>
      <c r="G27" s="28">
        <f t="shared" si="2"/>
        <v>1000</v>
      </c>
      <c r="H27" s="28">
        <f t="shared" si="2"/>
        <v>0</v>
      </c>
      <c r="I27" s="28">
        <f t="shared" si="2"/>
        <v>0</v>
      </c>
      <c r="J27" s="28">
        <f t="shared" si="2"/>
        <v>0</v>
      </c>
      <c r="K27" s="28">
        <f t="shared" si="2"/>
        <v>0</v>
      </c>
      <c r="L27" s="28">
        <f t="shared" si="2"/>
        <v>0</v>
      </c>
      <c r="M27" s="28">
        <f t="shared" si="2"/>
        <v>0</v>
      </c>
      <c r="N27" s="28">
        <f t="shared" si="2"/>
        <v>0</v>
      </c>
      <c r="O27" s="28"/>
      <c r="P27" s="28">
        <f>P29+P32+P33+P50+P53+P57+P61</f>
        <v>0</v>
      </c>
    </row>
    <row r="28" spans="1:16" ht="21.75" x14ac:dyDescent="0.2">
      <c r="A28" s="29" t="s">
        <v>51</v>
      </c>
      <c r="B28" s="19">
        <v>2100</v>
      </c>
      <c r="C28" s="27">
        <f>C29+C32</f>
        <v>0</v>
      </c>
      <c r="D28" s="27">
        <f t="shared" ref="D28:P28" si="3">D29+D32</f>
        <v>0</v>
      </c>
      <c r="E28" s="27">
        <f t="shared" si="3"/>
        <v>0</v>
      </c>
      <c r="F28" s="27">
        <f t="shared" si="3"/>
        <v>0</v>
      </c>
      <c r="G28" s="27">
        <f t="shared" si="3"/>
        <v>0</v>
      </c>
      <c r="H28" s="27">
        <f t="shared" si="3"/>
        <v>0</v>
      </c>
      <c r="I28" s="27">
        <f t="shared" si="3"/>
        <v>0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t="shared" si="3"/>
        <v>0</v>
      </c>
      <c r="O28" s="27">
        <f t="shared" si="3"/>
        <v>0</v>
      </c>
      <c r="P28" s="27">
        <f t="shared" si="3"/>
        <v>0</v>
      </c>
    </row>
    <row r="29" spans="1:16" x14ac:dyDescent="0.2">
      <c r="A29" s="30" t="s">
        <v>52</v>
      </c>
      <c r="B29" s="19" t="s">
        <v>53</v>
      </c>
      <c r="C29" s="27">
        <f t="shared" ref="C29:P29" si="4">C30</f>
        <v>0</v>
      </c>
      <c r="D29" s="28">
        <f t="shared" si="4"/>
        <v>0</v>
      </c>
      <c r="E29" s="28">
        <f t="shared" si="4"/>
        <v>0</v>
      </c>
      <c r="F29" s="28">
        <f t="shared" si="4"/>
        <v>0</v>
      </c>
      <c r="G29" s="28">
        <f t="shared" si="4"/>
        <v>0</v>
      </c>
      <c r="H29" s="28">
        <f t="shared" si="4"/>
        <v>0</v>
      </c>
      <c r="I29" s="28">
        <f t="shared" si="4"/>
        <v>0</v>
      </c>
      <c r="J29" s="28">
        <f t="shared" si="4"/>
        <v>0</v>
      </c>
      <c r="K29" s="28">
        <f t="shared" si="4"/>
        <v>0</v>
      </c>
      <c r="L29" s="28">
        <f t="shared" si="4"/>
        <v>0</v>
      </c>
      <c r="M29" s="28">
        <f t="shared" si="4"/>
        <v>0</v>
      </c>
      <c r="N29" s="28">
        <f t="shared" si="4"/>
        <v>0</v>
      </c>
      <c r="O29" s="28"/>
      <c r="P29" s="28">
        <f t="shared" si="4"/>
        <v>0</v>
      </c>
    </row>
    <row r="30" spans="1:16" x14ac:dyDescent="0.2">
      <c r="A30" s="31" t="s">
        <v>54</v>
      </c>
      <c r="B30" s="19" t="s">
        <v>55</v>
      </c>
      <c r="C30" s="27">
        <f>D30+I30+N30+P30</f>
        <v>0</v>
      </c>
      <c r="D30" s="28">
        <f>SUM(E30:H30)</f>
        <v>0</v>
      </c>
      <c r="E30" s="28"/>
      <c r="F30" s="28"/>
      <c r="G30" s="28"/>
      <c r="H30" s="28"/>
      <c r="I30" s="28">
        <f>SUM(J30:M30)</f>
        <v>0</v>
      </c>
      <c r="J30" s="28"/>
      <c r="K30" s="28"/>
      <c r="L30" s="28"/>
      <c r="M30" s="28"/>
      <c r="N30" s="28"/>
      <c r="O30" s="28"/>
      <c r="P30" s="28"/>
    </row>
    <row r="31" spans="1:16" ht="22.5" x14ac:dyDescent="0.2">
      <c r="A31" s="31" t="s">
        <v>56</v>
      </c>
      <c r="B31" s="19">
        <v>2112</v>
      </c>
      <c r="C31" s="27">
        <f>D31+I31+N31+P31</f>
        <v>0</v>
      </c>
      <c r="D31" s="28">
        <f>SUM(E31:H31)</f>
        <v>0</v>
      </c>
      <c r="E31" s="28"/>
      <c r="F31" s="28"/>
      <c r="G31" s="28"/>
      <c r="H31" s="28"/>
      <c r="I31" s="28">
        <f>SUM(J31:M31)</f>
        <v>0</v>
      </c>
      <c r="J31" s="28"/>
      <c r="K31" s="28"/>
      <c r="L31" s="28"/>
      <c r="M31" s="28"/>
      <c r="N31" s="28"/>
      <c r="O31" s="28"/>
      <c r="P31" s="28"/>
    </row>
    <row r="32" spans="1:16" x14ac:dyDescent="0.2">
      <c r="A32" s="30" t="s">
        <v>57</v>
      </c>
      <c r="B32" s="19" t="s">
        <v>58</v>
      </c>
      <c r="C32" s="27">
        <f>D32+I32+N32+P32</f>
        <v>0</v>
      </c>
      <c r="D32" s="28">
        <f>SUM(E32:H32)</f>
        <v>0</v>
      </c>
      <c r="E32" s="28"/>
      <c r="F32" s="28"/>
      <c r="G32" s="28"/>
      <c r="H32" s="28"/>
      <c r="I32" s="28">
        <f>SUM(J32:M32)</f>
        <v>0</v>
      </c>
      <c r="J32" s="28"/>
      <c r="K32" s="28"/>
      <c r="L32" s="28"/>
      <c r="M32" s="28"/>
      <c r="N32" s="28"/>
      <c r="O32" s="28"/>
      <c r="P32" s="28"/>
    </row>
    <row r="33" spans="1:16" x14ac:dyDescent="0.2">
      <c r="A33" s="30" t="s">
        <v>59</v>
      </c>
      <c r="B33" s="19">
        <v>2200</v>
      </c>
      <c r="C33" s="27">
        <f>C34+C35+C36+C37+C38+C39+C40+C47</f>
        <v>1181030</v>
      </c>
      <c r="D33" s="28">
        <f t="shared" ref="D33:D39" si="5">E33+F33+G33+H33</f>
        <v>1181030</v>
      </c>
      <c r="E33" s="28">
        <f t="shared" ref="E33:N33" si="6">E34+E35+E36+E37+E38+E39+E40+E47</f>
        <v>1180600</v>
      </c>
      <c r="F33" s="28">
        <f t="shared" si="6"/>
        <v>0</v>
      </c>
      <c r="G33" s="28">
        <f t="shared" si="6"/>
        <v>430</v>
      </c>
      <c r="H33" s="28">
        <f t="shared" si="6"/>
        <v>0</v>
      </c>
      <c r="I33" s="28">
        <f t="shared" si="6"/>
        <v>0</v>
      </c>
      <c r="J33" s="28">
        <f t="shared" si="6"/>
        <v>0</v>
      </c>
      <c r="K33" s="28">
        <f t="shared" si="6"/>
        <v>0</v>
      </c>
      <c r="L33" s="28">
        <f t="shared" si="6"/>
        <v>0</v>
      </c>
      <c r="M33" s="28">
        <f t="shared" si="6"/>
        <v>0</v>
      </c>
      <c r="N33" s="28">
        <f t="shared" si="6"/>
        <v>0</v>
      </c>
      <c r="O33" s="28"/>
      <c r="P33" s="28">
        <f>P34+P35+P36+P37+P38+P39+P40+P47</f>
        <v>0</v>
      </c>
    </row>
    <row r="34" spans="1:16" ht="22.5" x14ac:dyDescent="0.2">
      <c r="A34" s="32" t="s">
        <v>60</v>
      </c>
      <c r="B34" s="19">
        <v>2210</v>
      </c>
      <c r="C34" s="27">
        <f t="shared" ref="C34:C39" si="7">D34+I34+N34+P34</f>
        <v>430</v>
      </c>
      <c r="D34" s="28">
        <f t="shared" si="5"/>
        <v>430</v>
      </c>
      <c r="E34" s="28"/>
      <c r="F34" s="28"/>
      <c r="G34" s="28">
        <v>430</v>
      </c>
      <c r="H34" s="28"/>
      <c r="I34" s="28">
        <f t="shared" ref="I34:I39" si="8">SUM(J34:M34)</f>
        <v>0</v>
      </c>
      <c r="J34" s="28"/>
      <c r="K34" s="28"/>
      <c r="L34" s="28"/>
      <c r="M34" s="28"/>
      <c r="N34" s="28"/>
      <c r="O34" s="28"/>
      <c r="P34" s="28"/>
    </row>
    <row r="35" spans="1:16" ht="22.5" x14ac:dyDescent="0.2">
      <c r="A35" s="32" t="s">
        <v>61</v>
      </c>
      <c r="B35" s="19" t="s">
        <v>62</v>
      </c>
      <c r="C35" s="27">
        <f t="shared" si="7"/>
        <v>0</v>
      </c>
      <c r="D35" s="28">
        <f t="shared" si="5"/>
        <v>0</v>
      </c>
      <c r="E35" s="28"/>
      <c r="F35" s="28"/>
      <c r="G35" s="28"/>
      <c r="H35" s="28"/>
      <c r="I35" s="28">
        <f t="shared" si="8"/>
        <v>0</v>
      </c>
      <c r="J35" s="28"/>
      <c r="K35" s="28"/>
      <c r="L35" s="28"/>
      <c r="M35" s="28"/>
      <c r="N35" s="28"/>
      <c r="O35" s="28"/>
      <c r="P35" s="28"/>
    </row>
    <row r="36" spans="1:16" x14ac:dyDescent="0.2">
      <c r="A36" s="32" t="s">
        <v>63</v>
      </c>
      <c r="B36" s="19" t="s">
        <v>64</v>
      </c>
      <c r="C36" s="27">
        <f t="shared" si="7"/>
        <v>1180600</v>
      </c>
      <c r="D36" s="28">
        <f t="shared" si="5"/>
        <v>1180600</v>
      </c>
      <c r="E36" s="28">
        <v>1180600</v>
      </c>
      <c r="F36" s="28"/>
      <c r="G36" s="28"/>
      <c r="H36" s="28"/>
      <c r="I36" s="28">
        <f t="shared" si="8"/>
        <v>0</v>
      </c>
      <c r="J36" s="28"/>
      <c r="K36" s="28"/>
      <c r="L36" s="28"/>
      <c r="M36" s="28"/>
      <c r="N36" s="28"/>
      <c r="O36" s="28"/>
      <c r="P36" s="28"/>
    </row>
    <row r="37" spans="1:16" x14ac:dyDescent="0.2">
      <c r="A37" s="32" t="s">
        <v>65</v>
      </c>
      <c r="B37" s="19">
        <v>2240</v>
      </c>
      <c r="C37" s="27">
        <f t="shared" si="7"/>
        <v>0</v>
      </c>
      <c r="D37" s="28">
        <f t="shared" si="5"/>
        <v>0</v>
      </c>
      <c r="E37" s="28"/>
      <c r="F37" s="28"/>
      <c r="G37" s="28"/>
      <c r="H37" s="28"/>
      <c r="I37" s="28">
        <f t="shared" si="8"/>
        <v>0</v>
      </c>
      <c r="J37" s="28"/>
      <c r="K37" s="28"/>
      <c r="L37" s="28"/>
      <c r="M37" s="28"/>
      <c r="N37" s="28"/>
      <c r="O37" s="28"/>
      <c r="P37" s="28"/>
    </row>
    <row r="38" spans="1:16" x14ac:dyDescent="0.2">
      <c r="A38" s="32" t="s">
        <v>66</v>
      </c>
      <c r="B38" s="19">
        <v>2250</v>
      </c>
      <c r="C38" s="27">
        <f t="shared" si="7"/>
        <v>0</v>
      </c>
      <c r="D38" s="28">
        <f t="shared" si="5"/>
        <v>0</v>
      </c>
      <c r="E38" s="28"/>
      <c r="F38" s="28"/>
      <c r="G38" s="28"/>
      <c r="H38" s="28"/>
      <c r="I38" s="28">
        <f t="shared" si="8"/>
        <v>0</v>
      </c>
      <c r="J38" s="28"/>
      <c r="K38" s="28"/>
      <c r="L38" s="28"/>
      <c r="M38" s="28"/>
      <c r="N38" s="28"/>
      <c r="O38" s="28"/>
      <c r="P38" s="28"/>
    </row>
    <row r="39" spans="1:16" ht="22.5" x14ac:dyDescent="0.2">
      <c r="A39" s="32" t="s">
        <v>67</v>
      </c>
      <c r="B39" s="19">
        <v>2260</v>
      </c>
      <c r="C39" s="27">
        <f t="shared" si="7"/>
        <v>0</v>
      </c>
      <c r="D39" s="28">
        <f t="shared" si="5"/>
        <v>0</v>
      </c>
      <c r="E39" s="28"/>
      <c r="F39" s="28"/>
      <c r="G39" s="28"/>
      <c r="H39" s="28"/>
      <c r="I39" s="28">
        <f t="shared" si="8"/>
        <v>0</v>
      </c>
      <c r="J39" s="28"/>
      <c r="K39" s="28"/>
      <c r="L39" s="28"/>
      <c r="M39" s="28"/>
      <c r="N39" s="28"/>
      <c r="O39" s="28"/>
      <c r="P39" s="28"/>
    </row>
    <row r="40" spans="1:16" ht="22.5" x14ac:dyDescent="0.2">
      <c r="A40" s="25" t="s">
        <v>68</v>
      </c>
      <c r="B40" s="19">
        <v>2270</v>
      </c>
      <c r="C40" s="23">
        <f t="shared" ref="C40:P40" si="9">C41+C42+C43+C44+C45+C46</f>
        <v>0</v>
      </c>
      <c r="D40" s="24">
        <f t="shared" si="9"/>
        <v>0</v>
      </c>
      <c r="E40" s="24">
        <f t="shared" si="9"/>
        <v>0</v>
      </c>
      <c r="F40" s="24">
        <f t="shared" si="9"/>
        <v>0</v>
      </c>
      <c r="G40" s="24">
        <f t="shared" si="9"/>
        <v>0</v>
      </c>
      <c r="H40" s="24">
        <f t="shared" si="9"/>
        <v>0</v>
      </c>
      <c r="I40" s="24">
        <f t="shared" si="9"/>
        <v>0</v>
      </c>
      <c r="J40" s="24">
        <f t="shared" si="9"/>
        <v>0</v>
      </c>
      <c r="K40" s="24">
        <f t="shared" si="9"/>
        <v>0</v>
      </c>
      <c r="L40" s="24">
        <f t="shared" si="9"/>
        <v>0</v>
      </c>
      <c r="M40" s="24">
        <f t="shared" si="9"/>
        <v>0</v>
      </c>
      <c r="N40" s="24">
        <f t="shared" si="9"/>
        <v>0</v>
      </c>
      <c r="O40" s="24">
        <f t="shared" si="9"/>
        <v>0</v>
      </c>
      <c r="P40" s="24">
        <f t="shared" si="9"/>
        <v>0</v>
      </c>
    </row>
    <row r="41" spans="1:16" x14ac:dyDescent="0.2">
      <c r="A41" s="33" t="s">
        <v>69</v>
      </c>
      <c r="B41" s="19" t="s">
        <v>70</v>
      </c>
      <c r="C41" s="23">
        <f t="shared" ref="C41:C46" si="10">D41+I41+N41+P41</f>
        <v>0</v>
      </c>
      <c r="D41" s="24">
        <f t="shared" ref="D41:D46" si="11">E41+F41+G41</f>
        <v>0</v>
      </c>
      <c r="E41" s="24"/>
      <c r="F41" s="24"/>
      <c r="G41" s="24"/>
      <c r="H41" s="24"/>
      <c r="I41" s="24">
        <f>SUM(J41:M41)</f>
        <v>0</v>
      </c>
      <c r="J41" s="24"/>
      <c r="K41" s="24"/>
      <c r="L41" s="24"/>
      <c r="M41" s="24"/>
      <c r="N41" s="24"/>
      <c r="O41" s="24"/>
      <c r="P41" s="24"/>
    </row>
    <row r="42" spans="1:16" ht="22.5" x14ac:dyDescent="0.2">
      <c r="A42" s="33" t="s">
        <v>71</v>
      </c>
      <c r="B42" s="19">
        <v>2272</v>
      </c>
      <c r="C42" s="23">
        <f t="shared" si="10"/>
        <v>0</v>
      </c>
      <c r="D42" s="24">
        <f t="shared" si="11"/>
        <v>0</v>
      </c>
      <c r="E42" s="24"/>
      <c r="F42" s="24"/>
      <c r="G42" s="24"/>
      <c r="H42" s="24"/>
      <c r="I42" s="24">
        <f>SUM(J42:M42)</f>
        <v>0</v>
      </c>
      <c r="J42" s="24"/>
      <c r="K42" s="24"/>
      <c r="L42" s="24"/>
      <c r="M42" s="24"/>
      <c r="N42" s="24"/>
      <c r="O42" s="24"/>
      <c r="P42" s="24"/>
    </row>
    <row r="43" spans="1:16" x14ac:dyDescent="0.2">
      <c r="A43" s="33" t="s">
        <v>72</v>
      </c>
      <c r="B43" s="19">
        <v>2273</v>
      </c>
      <c r="C43" s="23">
        <f t="shared" si="10"/>
        <v>0</v>
      </c>
      <c r="D43" s="24">
        <f t="shared" si="11"/>
        <v>0</v>
      </c>
      <c r="E43" s="24"/>
      <c r="F43" s="24"/>
      <c r="G43" s="24"/>
      <c r="H43" s="24"/>
      <c r="I43" s="24">
        <f>SUM(J43:M43)</f>
        <v>0</v>
      </c>
      <c r="J43" s="24"/>
      <c r="K43" s="24"/>
      <c r="L43" s="24"/>
      <c r="M43" s="24"/>
      <c r="N43" s="24"/>
      <c r="O43" s="24"/>
      <c r="P43" s="24"/>
    </row>
    <row r="44" spans="1:16" x14ac:dyDescent="0.2">
      <c r="A44" s="33" t="s">
        <v>73</v>
      </c>
      <c r="B44" s="19">
        <v>2274</v>
      </c>
      <c r="C44" s="23">
        <f t="shared" si="10"/>
        <v>0</v>
      </c>
      <c r="D44" s="24">
        <f t="shared" si="11"/>
        <v>0</v>
      </c>
      <c r="E44" s="24"/>
      <c r="F44" s="24"/>
      <c r="G44" s="24"/>
      <c r="H44" s="24"/>
      <c r="I44" s="24">
        <f>SUM(J44:M44)</f>
        <v>0</v>
      </c>
      <c r="J44" s="24"/>
      <c r="K44" s="24"/>
      <c r="L44" s="24"/>
      <c r="M44" s="24"/>
      <c r="N44" s="24"/>
      <c r="O44" s="24"/>
      <c r="P44" s="24"/>
    </row>
    <row r="45" spans="1:16" ht="22.5" x14ac:dyDescent="0.2">
      <c r="A45" s="33" t="s">
        <v>74</v>
      </c>
      <c r="B45" s="19" t="s">
        <v>75</v>
      </c>
      <c r="C45" s="23">
        <f t="shared" si="10"/>
        <v>0</v>
      </c>
      <c r="D45" s="24">
        <f t="shared" si="11"/>
        <v>0</v>
      </c>
      <c r="E45" s="24"/>
      <c r="F45" s="24"/>
      <c r="G45" s="24"/>
      <c r="H45" s="24"/>
      <c r="I45" s="24">
        <f>SUM(J45:M45)</f>
        <v>0</v>
      </c>
      <c r="J45" s="24"/>
      <c r="K45" s="24"/>
      <c r="L45" s="24"/>
      <c r="M45" s="24"/>
      <c r="N45" s="24"/>
      <c r="O45" s="24"/>
      <c r="P45" s="24"/>
    </row>
    <row r="46" spans="1:16" x14ac:dyDescent="0.2">
      <c r="A46" s="33" t="s">
        <v>76</v>
      </c>
      <c r="B46" s="19">
        <v>2276</v>
      </c>
      <c r="C46" s="23">
        <f t="shared" si="10"/>
        <v>0</v>
      </c>
      <c r="D46" s="24">
        <f t="shared" si="11"/>
        <v>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33.75" x14ac:dyDescent="0.2">
      <c r="A47" s="32" t="s">
        <v>77</v>
      </c>
      <c r="B47" s="19">
        <v>2280</v>
      </c>
      <c r="C47" s="27">
        <f t="shared" ref="C47:N47" si="12">SUM(C48:C49)</f>
        <v>0</v>
      </c>
      <c r="D47" s="28">
        <f t="shared" si="12"/>
        <v>0</v>
      </c>
      <c r="E47" s="28">
        <f t="shared" si="12"/>
        <v>0</v>
      </c>
      <c r="F47" s="28">
        <f t="shared" si="12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8">
        <f t="shared" si="12"/>
        <v>0</v>
      </c>
      <c r="L47" s="28">
        <f t="shared" si="12"/>
        <v>0</v>
      </c>
      <c r="M47" s="28">
        <f t="shared" si="12"/>
        <v>0</v>
      </c>
      <c r="N47" s="28">
        <f t="shared" si="12"/>
        <v>0</v>
      </c>
      <c r="O47" s="28"/>
      <c r="P47" s="28">
        <f>SUM(P48:P49)</f>
        <v>0</v>
      </c>
    </row>
    <row r="48" spans="1:16" ht="33.75" x14ac:dyDescent="0.2">
      <c r="A48" s="31" t="s">
        <v>78</v>
      </c>
      <c r="B48" s="19" t="s">
        <v>79</v>
      </c>
      <c r="C48" s="27">
        <f>D48+I48+N48+P48</f>
        <v>0</v>
      </c>
      <c r="D48" s="28">
        <f>SUM(E48:H48)</f>
        <v>0</v>
      </c>
      <c r="E48" s="28"/>
      <c r="F48" s="28"/>
      <c r="G48" s="28"/>
      <c r="H48" s="28"/>
      <c r="I48" s="28">
        <f>SUM(J48:M48)</f>
        <v>0</v>
      </c>
      <c r="J48" s="28"/>
      <c r="K48" s="28"/>
      <c r="L48" s="28"/>
      <c r="M48" s="28"/>
      <c r="N48" s="28"/>
      <c r="O48" s="28"/>
      <c r="P48" s="28"/>
    </row>
    <row r="49" spans="1:16" ht="33.75" x14ac:dyDescent="0.2">
      <c r="A49" s="31" t="s">
        <v>80</v>
      </c>
      <c r="B49" s="19" t="s">
        <v>81</v>
      </c>
      <c r="C49" s="27">
        <f>D49+I49+N49+P49</f>
        <v>0</v>
      </c>
      <c r="D49" s="28">
        <f>SUM(E49:H49)</f>
        <v>0</v>
      </c>
      <c r="E49" s="28"/>
      <c r="F49" s="28"/>
      <c r="G49" s="28"/>
      <c r="H49" s="28"/>
      <c r="I49" s="28">
        <f>SUM(J49:M49)</f>
        <v>0</v>
      </c>
      <c r="J49" s="28"/>
      <c r="K49" s="28"/>
      <c r="L49" s="28"/>
      <c r="M49" s="28"/>
      <c r="N49" s="28"/>
      <c r="O49" s="28"/>
      <c r="P49" s="28"/>
    </row>
    <row r="50" spans="1:16" ht="22.5" x14ac:dyDescent="0.2">
      <c r="A50" s="34" t="s">
        <v>82</v>
      </c>
      <c r="B50" s="19">
        <v>2400</v>
      </c>
      <c r="C50" s="27">
        <f t="shared" ref="C50:N50" si="13">SUM(C51:C52)</f>
        <v>0</v>
      </c>
      <c r="D50" s="28">
        <f t="shared" si="13"/>
        <v>0</v>
      </c>
      <c r="E50" s="28">
        <f t="shared" si="13"/>
        <v>0</v>
      </c>
      <c r="F50" s="28">
        <f t="shared" si="13"/>
        <v>0</v>
      </c>
      <c r="G50" s="28">
        <f t="shared" si="13"/>
        <v>0</v>
      </c>
      <c r="H50" s="28">
        <f t="shared" si="13"/>
        <v>0</v>
      </c>
      <c r="I50" s="28">
        <f t="shared" si="13"/>
        <v>0</v>
      </c>
      <c r="J50" s="28">
        <f t="shared" si="13"/>
        <v>0</v>
      </c>
      <c r="K50" s="28">
        <f t="shared" si="13"/>
        <v>0</v>
      </c>
      <c r="L50" s="28">
        <f t="shared" si="13"/>
        <v>0</v>
      </c>
      <c r="M50" s="28">
        <f t="shared" si="13"/>
        <v>0</v>
      </c>
      <c r="N50" s="28">
        <f t="shared" si="13"/>
        <v>0</v>
      </c>
      <c r="O50" s="28"/>
      <c r="P50" s="28">
        <f>SUM(P51:P52)</f>
        <v>0</v>
      </c>
    </row>
    <row r="51" spans="1:16" ht="22.5" x14ac:dyDescent="0.2">
      <c r="A51" s="32" t="s">
        <v>83</v>
      </c>
      <c r="B51" s="19">
        <v>2410</v>
      </c>
      <c r="C51" s="27">
        <f>D51+I51+N51+P51</f>
        <v>0</v>
      </c>
      <c r="D51" s="28">
        <f>SUM(E51:H51)</f>
        <v>0</v>
      </c>
      <c r="E51" s="28"/>
      <c r="F51" s="28"/>
      <c r="G51" s="28"/>
      <c r="H51" s="28"/>
      <c r="I51" s="28">
        <f>SUM(J51:M51)</f>
        <v>0</v>
      </c>
      <c r="J51" s="28"/>
      <c r="K51" s="28"/>
      <c r="L51" s="28"/>
      <c r="M51" s="28"/>
      <c r="N51" s="28"/>
      <c r="O51" s="28"/>
      <c r="P51" s="28"/>
    </row>
    <row r="52" spans="1:16" ht="22.5" x14ac:dyDescent="0.2">
      <c r="A52" s="32" t="s">
        <v>84</v>
      </c>
      <c r="B52" s="19">
        <v>2420</v>
      </c>
      <c r="C52" s="27">
        <f>D52+I52+N52+P52</f>
        <v>0</v>
      </c>
      <c r="D52" s="28">
        <f>SUM(E52:H52)</f>
        <v>0</v>
      </c>
      <c r="E52" s="28"/>
      <c r="F52" s="28"/>
      <c r="G52" s="28"/>
      <c r="H52" s="28"/>
      <c r="I52" s="28">
        <f>SUM(J52:M52)</f>
        <v>0</v>
      </c>
      <c r="J52" s="28"/>
      <c r="K52" s="28"/>
      <c r="L52" s="28"/>
      <c r="M52" s="28"/>
      <c r="N52" s="28"/>
      <c r="O52" s="28"/>
      <c r="P52" s="28"/>
    </row>
    <row r="53" spans="1:16" x14ac:dyDescent="0.2">
      <c r="A53" s="34" t="s">
        <v>85</v>
      </c>
      <c r="B53" s="19" t="s">
        <v>86</v>
      </c>
      <c r="C53" s="27">
        <f t="shared" ref="C53:N53" si="14">SUM(C54:C56)</f>
        <v>0</v>
      </c>
      <c r="D53" s="28">
        <f t="shared" si="14"/>
        <v>0</v>
      </c>
      <c r="E53" s="28">
        <f t="shared" si="14"/>
        <v>0</v>
      </c>
      <c r="F53" s="28">
        <f t="shared" si="14"/>
        <v>0</v>
      </c>
      <c r="G53" s="28">
        <f t="shared" si="14"/>
        <v>0</v>
      </c>
      <c r="H53" s="28">
        <f t="shared" si="14"/>
        <v>0</v>
      </c>
      <c r="I53" s="28">
        <f t="shared" si="14"/>
        <v>0</v>
      </c>
      <c r="J53" s="28">
        <f t="shared" si="14"/>
        <v>0</v>
      </c>
      <c r="K53" s="28">
        <f t="shared" si="14"/>
        <v>0</v>
      </c>
      <c r="L53" s="28">
        <f t="shared" si="14"/>
        <v>0</v>
      </c>
      <c r="M53" s="28">
        <f t="shared" si="14"/>
        <v>0</v>
      </c>
      <c r="N53" s="28">
        <f t="shared" si="14"/>
        <v>0</v>
      </c>
      <c r="O53" s="28"/>
      <c r="P53" s="28">
        <f>SUM(P54:P56)</f>
        <v>0</v>
      </c>
    </row>
    <row r="54" spans="1:16" ht="33.75" x14ac:dyDescent="0.2">
      <c r="A54" s="32" t="s">
        <v>87</v>
      </c>
      <c r="B54" s="19" t="s">
        <v>88</v>
      </c>
      <c r="C54" s="27">
        <f>D54+I54+N54+P54</f>
        <v>0</v>
      </c>
      <c r="D54" s="28">
        <f>SUM(E54:H54)</f>
        <v>0</v>
      </c>
      <c r="E54" s="28"/>
      <c r="F54" s="28"/>
      <c r="G54" s="28"/>
      <c r="H54" s="28"/>
      <c r="I54" s="28">
        <f>SUM(J54:M54)</f>
        <v>0</v>
      </c>
      <c r="J54" s="28"/>
      <c r="K54" s="28"/>
      <c r="L54" s="28"/>
      <c r="M54" s="28"/>
      <c r="N54" s="28"/>
      <c r="O54" s="28"/>
      <c r="P54" s="28"/>
    </row>
    <row r="55" spans="1:16" ht="22.5" x14ac:dyDescent="0.2">
      <c r="A55" s="32" t="s">
        <v>89</v>
      </c>
      <c r="B55" s="19" t="s">
        <v>90</v>
      </c>
      <c r="C55" s="27">
        <f>D55+I55+N55+P55</f>
        <v>0</v>
      </c>
      <c r="D55" s="28">
        <f>SUM(E55:H55)</f>
        <v>0</v>
      </c>
      <c r="E55" s="28"/>
      <c r="F55" s="28"/>
      <c r="G55" s="28"/>
      <c r="H55" s="28"/>
      <c r="I55" s="28">
        <f>SUM(J55:M55)</f>
        <v>0</v>
      </c>
      <c r="J55" s="28"/>
      <c r="K55" s="28"/>
      <c r="L55" s="28"/>
      <c r="M55" s="28"/>
      <c r="N55" s="28"/>
      <c r="O55" s="28"/>
      <c r="P55" s="28"/>
    </row>
    <row r="56" spans="1:16" ht="33.75" x14ac:dyDescent="0.2">
      <c r="A56" s="32" t="s">
        <v>91</v>
      </c>
      <c r="B56" s="19">
        <v>2630</v>
      </c>
      <c r="C56" s="27">
        <f>D56+I56+N56+P56</f>
        <v>0</v>
      </c>
      <c r="D56" s="28">
        <f>SUM(E56:H56)</f>
        <v>0</v>
      </c>
      <c r="E56" s="28"/>
      <c r="F56" s="28"/>
      <c r="G56" s="28"/>
      <c r="H56" s="28"/>
      <c r="I56" s="28">
        <f>SUM(J56:M56)</f>
        <v>0</v>
      </c>
      <c r="J56" s="28"/>
      <c r="K56" s="28"/>
      <c r="L56" s="28"/>
      <c r="M56" s="28"/>
      <c r="N56" s="28"/>
      <c r="O56" s="28"/>
      <c r="P56" s="28"/>
    </row>
    <row r="57" spans="1:16" x14ac:dyDescent="0.2">
      <c r="A57" s="34" t="s">
        <v>92</v>
      </c>
      <c r="B57" s="19">
        <v>2700</v>
      </c>
      <c r="C57" s="27">
        <f t="shared" ref="C57:K57" si="15">SUM(C58:C60)</f>
        <v>0</v>
      </c>
      <c r="D57" s="28">
        <f t="shared" si="15"/>
        <v>0</v>
      </c>
      <c r="E57" s="28">
        <f t="shared" si="15"/>
        <v>0</v>
      </c>
      <c r="F57" s="28">
        <f t="shared" si="15"/>
        <v>0</v>
      </c>
      <c r="G57" s="28">
        <f t="shared" si="15"/>
        <v>0</v>
      </c>
      <c r="H57" s="28">
        <f t="shared" si="15"/>
        <v>0</v>
      </c>
      <c r="I57" s="28">
        <f t="shared" si="15"/>
        <v>0</v>
      </c>
      <c r="J57" s="28">
        <f t="shared" si="15"/>
        <v>0</v>
      </c>
      <c r="K57" s="28">
        <f t="shared" si="15"/>
        <v>0</v>
      </c>
      <c r="L57" s="28"/>
      <c r="M57" s="28">
        <f>SUM(M58:M60)</f>
        <v>0</v>
      </c>
      <c r="N57" s="28">
        <f>SUM(N58:N60)</f>
        <v>0</v>
      </c>
      <c r="O57" s="28"/>
      <c r="P57" s="28">
        <f>SUM(P58:P60)</f>
        <v>0</v>
      </c>
    </row>
    <row r="58" spans="1:16" x14ac:dyDescent="0.2">
      <c r="A58" s="32" t="s">
        <v>93</v>
      </c>
      <c r="B58" s="19" t="s">
        <v>94</v>
      </c>
      <c r="C58" s="27">
        <f>D58+I58+N58+P58</f>
        <v>0</v>
      </c>
      <c r="D58" s="28">
        <f>SUM(E58:H58)</f>
        <v>0</v>
      </c>
      <c r="E58" s="28"/>
      <c r="F58" s="28"/>
      <c r="G58" s="28"/>
      <c r="H58" s="28"/>
      <c r="I58" s="28">
        <f>SUM(J58:M58)</f>
        <v>0</v>
      </c>
      <c r="J58" s="28"/>
      <c r="K58" s="28"/>
      <c r="L58" s="28"/>
      <c r="M58" s="28"/>
      <c r="N58" s="28"/>
      <c r="O58" s="28"/>
      <c r="P58" s="28"/>
    </row>
    <row r="59" spans="1:16" x14ac:dyDescent="0.2">
      <c r="A59" s="32" t="s">
        <v>95</v>
      </c>
      <c r="B59" s="19" t="s">
        <v>96</v>
      </c>
      <c r="C59" s="27">
        <f>D59+I59+N59+P59</f>
        <v>0</v>
      </c>
      <c r="D59" s="28">
        <f>SUM(E59:H59)</f>
        <v>0</v>
      </c>
      <c r="E59" s="28"/>
      <c r="F59" s="28"/>
      <c r="G59" s="28"/>
      <c r="H59" s="28"/>
      <c r="I59" s="28">
        <f>SUM(J59:M59)</f>
        <v>0</v>
      </c>
      <c r="J59" s="28"/>
      <c r="K59" s="28"/>
      <c r="L59" s="28"/>
      <c r="M59" s="28"/>
      <c r="N59" s="28"/>
      <c r="O59" s="28"/>
      <c r="P59" s="28"/>
    </row>
    <row r="60" spans="1:16" x14ac:dyDescent="0.2">
      <c r="A60" s="32" t="s">
        <v>97</v>
      </c>
      <c r="B60" s="19">
        <v>2730</v>
      </c>
      <c r="C60" s="27">
        <f>D60+I60+N60+P60</f>
        <v>0</v>
      </c>
      <c r="D60" s="28">
        <f>SUM(E60:H60)</f>
        <v>0</v>
      </c>
      <c r="E60" s="28"/>
      <c r="F60" s="28"/>
      <c r="G60" s="28"/>
      <c r="H60" s="28"/>
      <c r="I60" s="28">
        <f>SUM(J60:M60)</f>
        <v>0</v>
      </c>
      <c r="J60" s="28"/>
      <c r="K60" s="28"/>
      <c r="L60" s="28"/>
      <c r="M60" s="28"/>
      <c r="N60" s="28"/>
      <c r="O60" s="28"/>
      <c r="P60" s="28"/>
    </row>
    <row r="61" spans="1:16" x14ac:dyDescent="0.2">
      <c r="A61" s="34" t="s">
        <v>98</v>
      </c>
      <c r="B61" s="19">
        <v>2800</v>
      </c>
      <c r="C61" s="27">
        <f>D61+I61+N61+P61</f>
        <v>570</v>
      </c>
      <c r="D61" s="28">
        <f>SUM(E61:H61)</f>
        <v>570</v>
      </c>
      <c r="E61" s="28"/>
      <c r="F61" s="28"/>
      <c r="G61" s="28">
        <v>570</v>
      </c>
      <c r="H61" s="27"/>
      <c r="I61" s="28">
        <f>SUM(J61:M61)</f>
        <v>0</v>
      </c>
      <c r="J61" s="27"/>
      <c r="K61" s="27"/>
      <c r="L61" s="27"/>
      <c r="M61" s="27"/>
      <c r="N61" s="27"/>
      <c r="O61" s="27"/>
      <c r="P61" s="27"/>
    </row>
    <row r="62" spans="1:16" x14ac:dyDescent="0.2">
      <c r="A62" s="30" t="s">
        <v>99</v>
      </c>
      <c r="B62" s="19" t="s">
        <v>100</v>
      </c>
      <c r="C62" s="27">
        <f t="shared" ref="C62:N62" si="16">C63+C77</f>
        <v>0</v>
      </c>
      <c r="D62" s="28">
        <f t="shared" si="16"/>
        <v>0</v>
      </c>
      <c r="E62" s="28">
        <f t="shared" si="16"/>
        <v>0</v>
      </c>
      <c r="F62" s="28">
        <f t="shared" si="16"/>
        <v>0</v>
      </c>
      <c r="G62" s="28">
        <f t="shared" si="16"/>
        <v>0</v>
      </c>
      <c r="H62" s="28">
        <f t="shared" si="16"/>
        <v>0</v>
      </c>
      <c r="I62" s="28">
        <f t="shared" si="16"/>
        <v>0</v>
      </c>
      <c r="J62" s="28">
        <f t="shared" si="16"/>
        <v>0</v>
      </c>
      <c r="K62" s="28">
        <f t="shared" si="16"/>
        <v>0</v>
      </c>
      <c r="L62" s="28">
        <f t="shared" si="16"/>
        <v>0</v>
      </c>
      <c r="M62" s="28">
        <f t="shared" si="16"/>
        <v>0</v>
      </c>
      <c r="N62" s="28">
        <f t="shared" si="16"/>
        <v>0</v>
      </c>
      <c r="O62" s="28"/>
      <c r="P62" s="28">
        <f>P63+P77</f>
        <v>0</v>
      </c>
    </row>
    <row r="63" spans="1:16" x14ac:dyDescent="0.2">
      <c r="A63" s="30" t="s">
        <v>101</v>
      </c>
      <c r="B63" s="19" t="s">
        <v>102</v>
      </c>
      <c r="C63" s="27">
        <f t="shared" ref="C63:N63" si="17">C64+C65+C68+C71+C75+C76</f>
        <v>0</v>
      </c>
      <c r="D63" s="28">
        <f t="shared" si="17"/>
        <v>0</v>
      </c>
      <c r="E63" s="28">
        <f t="shared" si="17"/>
        <v>0</v>
      </c>
      <c r="F63" s="28">
        <f t="shared" si="17"/>
        <v>0</v>
      </c>
      <c r="G63" s="28">
        <f t="shared" si="17"/>
        <v>0</v>
      </c>
      <c r="H63" s="28">
        <f t="shared" si="17"/>
        <v>0</v>
      </c>
      <c r="I63" s="28">
        <f t="shared" si="17"/>
        <v>0</v>
      </c>
      <c r="J63" s="28">
        <f t="shared" si="17"/>
        <v>0</v>
      </c>
      <c r="K63" s="28">
        <f t="shared" si="17"/>
        <v>0</v>
      </c>
      <c r="L63" s="28">
        <f t="shared" si="17"/>
        <v>0</v>
      </c>
      <c r="M63" s="28">
        <f t="shared" si="17"/>
        <v>0</v>
      </c>
      <c r="N63" s="28">
        <f t="shared" si="17"/>
        <v>0</v>
      </c>
      <c r="O63" s="28"/>
      <c r="P63" s="28">
        <f>P64+P65+P68+P71+P75+P76</f>
        <v>0</v>
      </c>
    </row>
    <row r="64" spans="1:16" ht="22.5" x14ac:dyDescent="0.2">
      <c r="A64" s="32" t="s">
        <v>103</v>
      </c>
      <c r="B64" s="19" t="s">
        <v>104</v>
      </c>
      <c r="C64" s="27">
        <f>D64+I64+N64+P64</f>
        <v>0</v>
      </c>
      <c r="D64" s="28">
        <f>SUM(E64:H64)</f>
        <v>0</v>
      </c>
      <c r="E64" s="28"/>
      <c r="F64" s="28"/>
      <c r="G64" s="28"/>
      <c r="H64" s="28"/>
      <c r="I64" s="28">
        <f>SUM(J64:M64)</f>
        <v>0</v>
      </c>
      <c r="J64" s="28"/>
      <c r="K64" s="28"/>
      <c r="L64" s="28"/>
      <c r="M64" s="28"/>
      <c r="N64" s="28"/>
      <c r="O64" s="28"/>
      <c r="P64" s="28"/>
    </row>
    <row r="65" spans="1:16" x14ac:dyDescent="0.2">
      <c r="A65" s="32" t="s">
        <v>105</v>
      </c>
      <c r="B65" s="19" t="s">
        <v>106</v>
      </c>
      <c r="C65" s="27">
        <f>SUM(C66:C67)</f>
        <v>0</v>
      </c>
      <c r="D65" s="28">
        <f>SUM(D66:D67)</f>
        <v>0</v>
      </c>
      <c r="E65" s="28">
        <f>SUM(E66:E67)</f>
        <v>0</v>
      </c>
      <c r="F65" s="28">
        <f>SUM(F66:F67)</f>
        <v>0</v>
      </c>
      <c r="G65" s="28"/>
      <c r="H65" s="28"/>
      <c r="I65" s="28">
        <f t="shared" ref="I65:N65" si="18">SUM(I66:I67)</f>
        <v>0</v>
      </c>
      <c r="J65" s="28">
        <f t="shared" si="18"/>
        <v>0</v>
      </c>
      <c r="K65" s="28">
        <f t="shared" si="18"/>
        <v>0</v>
      </c>
      <c r="L65" s="28">
        <f t="shared" si="18"/>
        <v>0</v>
      </c>
      <c r="M65" s="28">
        <f t="shared" si="18"/>
        <v>0</v>
      </c>
      <c r="N65" s="28">
        <f t="shared" si="18"/>
        <v>0</v>
      </c>
      <c r="O65" s="28"/>
      <c r="P65" s="28">
        <f>SUM(P66:P67)</f>
        <v>0</v>
      </c>
    </row>
    <row r="66" spans="1:16" ht="22.5" x14ac:dyDescent="0.2">
      <c r="A66" s="31" t="s">
        <v>107</v>
      </c>
      <c r="B66" s="19" t="s">
        <v>108</v>
      </c>
      <c r="C66" s="27">
        <f>D66+I66+N66+P66</f>
        <v>0</v>
      </c>
      <c r="D66" s="28">
        <f>SUM(E66:H66)</f>
        <v>0</v>
      </c>
      <c r="E66" s="28"/>
      <c r="F66" s="28"/>
      <c r="G66" s="28"/>
      <c r="H66" s="28"/>
      <c r="I66" s="28">
        <f>SUM(J66:M66)</f>
        <v>0</v>
      </c>
      <c r="J66" s="28"/>
      <c r="K66" s="28"/>
      <c r="L66" s="28"/>
      <c r="M66" s="28"/>
      <c r="N66" s="28"/>
      <c r="O66" s="28"/>
      <c r="P66" s="28"/>
    </row>
    <row r="67" spans="1:16" ht="22.5" x14ac:dyDescent="0.2">
      <c r="A67" s="31" t="s">
        <v>109</v>
      </c>
      <c r="B67" s="19" t="s">
        <v>110</v>
      </c>
      <c r="C67" s="27">
        <f>D67+I67+N67+P67</f>
        <v>0</v>
      </c>
      <c r="D67" s="28">
        <f>SUM(E67:H67)</f>
        <v>0</v>
      </c>
      <c r="E67" s="28"/>
      <c r="F67" s="28"/>
      <c r="G67" s="28"/>
      <c r="H67" s="28"/>
      <c r="I67" s="28">
        <f>SUM(J67:M67)</f>
        <v>0</v>
      </c>
      <c r="J67" s="28"/>
      <c r="K67" s="28"/>
      <c r="L67" s="28"/>
      <c r="M67" s="28"/>
      <c r="N67" s="28"/>
      <c r="O67" s="28"/>
      <c r="P67" s="28"/>
    </row>
    <row r="68" spans="1:16" x14ac:dyDescent="0.2">
      <c r="A68" s="32" t="s">
        <v>111</v>
      </c>
      <c r="B68" s="19" t="s">
        <v>112</v>
      </c>
      <c r="C68" s="27">
        <f t="shared" ref="C68:N68" si="19">SUM(C69:C70)</f>
        <v>0</v>
      </c>
      <c r="D68" s="28">
        <f t="shared" si="19"/>
        <v>0</v>
      </c>
      <c r="E68" s="28">
        <f t="shared" si="19"/>
        <v>0</v>
      </c>
      <c r="F68" s="28">
        <f t="shared" si="19"/>
        <v>0</v>
      </c>
      <c r="G68" s="28">
        <f t="shared" si="19"/>
        <v>0</v>
      </c>
      <c r="H68" s="28">
        <f t="shared" si="19"/>
        <v>0</v>
      </c>
      <c r="I68" s="28">
        <f t="shared" si="19"/>
        <v>0</v>
      </c>
      <c r="J68" s="28">
        <f t="shared" si="19"/>
        <v>0</v>
      </c>
      <c r="K68" s="28">
        <f t="shared" si="19"/>
        <v>0</v>
      </c>
      <c r="L68" s="28">
        <f t="shared" si="19"/>
        <v>0</v>
      </c>
      <c r="M68" s="28">
        <f t="shared" si="19"/>
        <v>0</v>
      </c>
      <c r="N68" s="28">
        <f t="shared" si="19"/>
        <v>0</v>
      </c>
      <c r="O68" s="28"/>
      <c r="P68" s="28">
        <f>SUM(P69:P70)</f>
        <v>0</v>
      </c>
    </row>
    <row r="69" spans="1:16" ht="22.5" x14ac:dyDescent="0.2">
      <c r="A69" s="31" t="s">
        <v>113</v>
      </c>
      <c r="B69" s="19" t="s">
        <v>114</v>
      </c>
      <c r="C69" s="27">
        <f>D69+I69+N69+P69</f>
        <v>0</v>
      </c>
      <c r="D69" s="28">
        <f>SUM(E69:H69)</f>
        <v>0</v>
      </c>
      <c r="E69" s="28"/>
      <c r="F69" s="28"/>
      <c r="G69" s="28"/>
      <c r="H69" s="28"/>
      <c r="I69" s="28">
        <f>SUM(J69:M69)</f>
        <v>0</v>
      </c>
      <c r="J69" s="28"/>
      <c r="K69" s="28"/>
      <c r="L69" s="28"/>
      <c r="M69" s="28"/>
      <c r="N69" s="28"/>
      <c r="O69" s="28"/>
      <c r="P69" s="28"/>
    </row>
    <row r="70" spans="1:16" ht="22.5" x14ac:dyDescent="0.2">
      <c r="A70" s="31" t="s">
        <v>115</v>
      </c>
      <c r="B70" s="19" t="s">
        <v>116</v>
      </c>
      <c r="C70" s="27">
        <f>D70+I70+N70+P70</f>
        <v>0</v>
      </c>
      <c r="D70" s="28">
        <f>SUM(E70:H70)</f>
        <v>0</v>
      </c>
      <c r="E70" s="28"/>
      <c r="F70" s="28"/>
      <c r="G70" s="28"/>
      <c r="H70" s="28"/>
      <c r="I70" s="28">
        <f>SUM(J70:M70)</f>
        <v>0</v>
      </c>
      <c r="J70" s="28"/>
      <c r="K70" s="28"/>
      <c r="L70" s="28"/>
      <c r="M70" s="28"/>
      <c r="N70" s="28"/>
      <c r="O70" s="28"/>
      <c r="P70" s="28"/>
    </row>
    <row r="71" spans="1:16" x14ac:dyDescent="0.2">
      <c r="A71" s="32" t="s">
        <v>117</v>
      </c>
      <c r="B71" s="19">
        <v>3140</v>
      </c>
      <c r="C71" s="27">
        <f t="shared" ref="C71:N71" si="20">SUM(C72:C74)</f>
        <v>0</v>
      </c>
      <c r="D71" s="28">
        <f t="shared" si="20"/>
        <v>0</v>
      </c>
      <c r="E71" s="28">
        <f t="shared" si="20"/>
        <v>0</v>
      </c>
      <c r="F71" s="28">
        <f t="shared" si="20"/>
        <v>0</v>
      </c>
      <c r="G71" s="28">
        <f t="shared" si="20"/>
        <v>0</v>
      </c>
      <c r="H71" s="28">
        <f t="shared" si="20"/>
        <v>0</v>
      </c>
      <c r="I71" s="28">
        <f t="shared" si="20"/>
        <v>0</v>
      </c>
      <c r="J71" s="28">
        <f t="shared" si="20"/>
        <v>0</v>
      </c>
      <c r="K71" s="28">
        <f t="shared" si="20"/>
        <v>0</v>
      </c>
      <c r="L71" s="28">
        <f t="shared" si="20"/>
        <v>0</v>
      </c>
      <c r="M71" s="28">
        <f t="shared" si="20"/>
        <v>0</v>
      </c>
      <c r="N71" s="28">
        <f t="shared" si="20"/>
        <v>0</v>
      </c>
      <c r="O71" s="28"/>
      <c r="P71" s="28">
        <f>SUM(P72:P74)</f>
        <v>0</v>
      </c>
    </row>
    <row r="72" spans="1:16" ht="22.5" x14ac:dyDescent="0.2">
      <c r="A72" s="31" t="s">
        <v>118</v>
      </c>
      <c r="B72" s="19" t="s">
        <v>119</v>
      </c>
      <c r="C72" s="27">
        <f>D72+I72+N72+P72</f>
        <v>0</v>
      </c>
      <c r="D72" s="28">
        <f>SUM(E72:H72)</f>
        <v>0</v>
      </c>
      <c r="E72" s="28"/>
      <c r="F72" s="28"/>
      <c r="G72" s="28"/>
      <c r="H72" s="28"/>
      <c r="I72" s="28">
        <f>SUM(J72:M72)</f>
        <v>0</v>
      </c>
      <c r="J72" s="28"/>
      <c r="K72" s="28"/>
      <c r="L72" s="28"/>
      <c r="M72" s="28"/>
      <c r="N72" s="28"/>
      <c r="O72" s="28"/>
      <c r="P72" s="28"/>
    </row>
    <row r="73" spans="1:16" ht="22.5" x14ac:dyDescent="0.2">
      <c r="A73" s="31" t="s">
        <v>120</v>
      </c>
      <c r="B73" s="19" t="s">
        <v>121</v>
      </c>
      <c r="C73" s="27">
        <f>D73+I73+N73+P73</f>
        <v>0</v>
      </c>
      <c r="D73" s="28">
        <f>SUM(E73:H73)</f>
        <v>0</v>
      </c>
      <c r="E73" s="28"/>
      <c r="F73" s="28"/>
      <c r="G73" s="28"/>
      <c r="H73" s="28"/>
      <c r="I73" s="28">
        <f>SUM(J73:M73)</f>
        <v>0</v>
      </c>
      <c r="J73" s="28"/>
      <c r="K73" s="28"/>
      <c r="L73" s="28"/>
      <c r="M73" s="28"/>
      <c r="N73" s="28"/>
      <c r="O73" s="28"/>
      <c r="P73" s="28"/>
    </row>
    <row r="74" spans="1:16" ht="22.5" x14ac:dyDescent="0.2">
      <c r="A74" s="31" t="s">
        <v>122</v>
      </c>
      <c r="B74" s="19" t="s">
        <v>123</v>
      </c>
      <c r="C74" s="27">
        <f>D74+I74+N74+P74</f>
        <v>0</v>
      </c>
      <c r="D74" s="28">
        <f>SUM(E74:H74)</f>
        <v>0</v>
      </c>
      <c r="E74" s="28"/>
      <c r="F74" s="28"/>
      <c r="G74" s="28"/>
      <c r="H74" s="28"/>
      <c r="I74" s="28">
        <f>SUM(J74:M74)</f>
        <v>0</v>
      </c>
      <c r="J74" s="28"/>
      <c r="K74" s="28"/>
      <c r="L74" s="28"/>
      <c r="M74" s="28"/>
      <c r="N74" s="28"/>
      <c r="O74" s="28"/>
      <c r="P74" s="28"/>
    </row>
    <row r="75" spans="1:16" ht="22.5" x14ac:dyDescent="0.2">
      <c r="A75" s="32" t="s">
        <v>124</v>
      </c>
      <c r="B75" s="19" t="s">
        <v>125</v>
      </c>
      <c r="C75" s="27">
        <f>D75+I75+N75+P75</f>
        <v>0</v>
      </c>
      <c r="D75" s="28">
        <f>SUM(E75:H75)</f>
        <v>0</v>
      </c>
      <c r="E75" s="28"/>
      <c r="F75" s="28"/>
      <c r="G75" s="28"/>
      <c r="H75" s="28"/>
      <c r="I75" s="28">
        <f>SUM(J75:M75)</f>
        <v>0</v>
      </c>
      <c r="J75" s="28"/>
      <c r="K75" s="28"/>
      <c r="L75" s="28"/>
      <c r="M75" s="28"/>
      <c r="N75" s="28"/>
      <c r="O75" s="28"/>
      <c r="P75" s="28"/>
    </row>
    <row r="76" spans="1:16" ht="22.5" x14ac:dyDescent="0.2">
      <c r="A76" s="32" t="s">
        <v>126</v>
      </c>
      <c r="B76" s="19" t="s">
        <v>127</v>
      </c>
      <c r="C76" s="27">
        <f>D76+I76+N76+P76</f>
        <v>0</v>
      </c>
      <c r="D76" s="28">
        <f>SUM(E76:H76)</f>
        <v>0</v>
      </c>
      <c r="E76" s="28"/>
      <c r="F76" s="28"/>
      <c r="G76" s="28"/>
      <c r="H76" s="28"/>
      <c r="I76" s="28">
        <f>SUM(J76:M76)</f>
        <v>0</v>
      </c>
      <c r="J76" s="28"/>
      <c r="K76" s="28"/>
      <c r="L76" s="28"/>
      <c r="M76" s="28"/>
      <c r="N76" s="28"/>
      <c r="O76" s="28"/>
      <c r="P76" s="28"/>
    </row>
    <row r="77" spans="1:16" x14ac:dyDescent="0.2">
      <c r="A77" s="30" t="s">
        <v>128</v>
      </c>
      <c r="B77" s="19">
        <v>3200</v>
      </c>
      <c r="C77" s="27">
        <f t="shared" ref="C77:N77" si="21">SUM(C78:C81)</f>
        <v>0</v>
      </c>
      <c r="D77" s="28">
        <f t="shared" si="21"/>
        <v>0</v>
      </c>
      <c r="E77" s="28">
        <f t="shared" si="21"/>
        <v>0</v>
      </c>
      <c r="F77" s="28">
        <f t="shared" si="21"/>
        <v>0</v>
      </c>
      <c r="G77" s="28">
        <f t="shared" si="21"/>
        <v>0</v>
      </c>
      <c r="H77" s="28">
        <f t="shared" si="21"/>
        <v>0</v>
      </c>
      <c r="I77" s="28">
        <f t="shared" si="21"/>
        <v>0</v>
      </c>
      <c r="J77" s="28">
        <f t="shared" si="21"/>
        <v>0</v>
      </c>
      <c r="K77" s="28">
        <f t="shared" si="21"/>
        <v>0</v>
      </c>
      <c r="L77" s="28">
        <f t="shared" si="21"/>
        <v>0</v>
      </c>
      <c r="M77" s="28">
        <f t="shared" si="21"/>
        <v>0</v>
      </c>
      <c r="N77" s="28">
        <f t="shared" si="21"/>
        <v>0</v>
      </c>
      <c r="O77" s="28"/>
      <c r="P77" s="28">
        <f>SUM(P78:P81)</f>
        <v>0</v>
      </c>
    </row>
    <row r="78" spans="1:16" ht="22.5" customHeight="1" x14ac:dyDescent="0.2">
      <c r="A78" s="32" t="s">
        <v>129</v>
      </c>
      <c r="B78" s="19" t="s">
        <v>130</v>
      </c>
      <c r="C78" s="27">
        <f>D78+I78+N78+P78</f>
        <v>0</v>
      </c>
      <c r="D78" s="28">
        <f>SUM(E78:H78)</f>
        <v>0</v>
      </c>
      <c r="E78" s="28"/>
      <c r="F78" s="28"/>
      <c r="G78" s="28"/>
      <c r="H78" s="28"/>
      <c r="I78" s="28">
        <f>SUM(J78:M78)</f>
        <v>0</v>
      </c>
      <c r="J78" s="28"/>
      <c r="K78" s="28"/>
      <c r="L78" s="28"/>
      <c r="M78" s="28"/>
      <c r="N78" s="28"/>
      <c r="O78" s="28"/>
      <c r="P78" s="28"/>
    </row>
    <row r="79" spans="1:16" ht="22.5" x14ac:dyDescent="0.2">
      <c r="A79" s="32" t="s">
        <v>131</v>
      </c>
      <c r="B79" s="19" t="s">
        <v>132</v>
      </c>
      <c r="C79" s="27">
        <f>D79+I79+N79+P79</f>
        <v>0</v>
      </c>
      <c r="D79" s="28">
        <f>SUM(E79:H79)</f>
        <v>0</v>
      </c>
      <c r="E79" s="28"/>
      <c r="F79" s="28"/>
      <c r="G79" s="28"/>
      <c r="H79" s="28"/>
      <c r="I79" s="28">
        <f>SUM(J79:M79)</f>
        <v>0</v>
      </c>
      <c r="J79" s="28"/>
      <c r="K79" s="28"/>
      <c r="L79" s="28"/>
      <c r="M79" s="28"/>
      <c r="N79" s="28"/>
      <c r="O79" s="28"/>
      <c r="P79" s="28"/>
    </row>
    <row r="80" spans="1:16" ht="33.75" x14ac:dyDescent="0.2">
      <c r="A80" s="32" t="s">
        <v>133</v>
      </c>
      <c r="B80" s="19" t="s">
        <v>134</v>
      </c>
      <c r="C80" s="27">
        <f>D80+I80+N80+P80</f>
        <v>0</v>
      </c>
      <c r="D80" s="28">
        <f>SUM(E80:H80)</f>
        <v>0</v>
      </c>
      <c r="E80" s="28"/>
      <c r="F80" s="28"/>
      <c r="G80" s="28"/>
      <c r="H80" s="28"/>
      <c r="I80" s="28">
        <f>SUM(J80:M80)</f>
        <v>0</v>
      </c>
      <c r="J80" s="28"/>
      <c r="K80" s="28"/>
      <c r="L80" s="28"/>
      <c r="M80" s="28"/>
      <c r="N80" s="28"/>
      <c r="O80" s="28"/>
      <c r="P80" s="28"/>
    </row>
    <row r="81" spans="1:16" x14ac:dyDescent="0.2">
      <c r="A81" s="32" t="s">
        <v>135</v>
      </c>
      <c r="B81" s="19" t="s">
        <v>136</v>
      </c>
      <c r="C81" s="27">
        <f>D81+I81+N81+P81</f>
        <v>0</v>
      </c>
      <c r="D81" s="28">
        <f>SUM(E81:H81)</f>
        <v>0</v>
      </c>
      <c r="E81" s="28"/>
      <c r="F81" s="28"/>
      <c r="G81" s="28"/>
      <c r="H81" s="28"/>
      <c r="I81" s="28">
        <f>SUM(J81:M81)</f>
        <v>0</v>
      </c>
      <c r="J81" s="28"/>
      <c r="K81" s="28"/>
      <c r="L81" s="28"/>
      <c r="M81" s="28"/>
      <c r="N81" s="28"/>
      <c r="O81" s="28"/>
      <c r="P81" s="28"/>
    </row>
    <row r="82" spans="1:16" x14ac:dyDescent="0.2">
      <c r="A82" s="30" t="s">
        <v>137</v>
      </c>
      <c r="B82" s="19" t="s">
        <v>138</v>
      </c>
      <c r="C82" s="27">
        <f t="shared" ref="C82:N82" si="22">SUM(C83:C85)</f>
        <v>0</v>
      </c>
      <c r="D82" s="28">
        <f t="shared" si="22"/>
        <v>0</v>
      </c>
      <c r="E82" s="28">
        <f t="shared" si="22"/>
        <v>0</v>
      </c>
      <c r="F82" s="28">
        <f t="shared" si="22"/>
        <v>0</v>
      </c>
      <c r="G82" s="28">
        <f t="shared" si="22"/>
        <v>0</v>
      </c>
      <c r="H82" s="28">
        <f t="shared" si="22"/>
        <v>0</v>
      </c>
      <c r="I82" s="28">
        <f t="shared" si="22"/>
        <v>0</v>
      </c>
      <c r="J82" s="28">
        <f t="shared" si="22"/>
        <v>0</v>
      </c>
      <c r="K82" s="28">
        <f t="shared" si="22"/>
        <v>0</v>
      </c>
      <c r="L82" s="28">
        <f t="shared" si="22"/>
        <v>0</v>
      </c>
      <c r="M82" s="28">
        <f t="shared" si="22"/>
        <v>0</v>
      </c>
      <c r="N82" s="28">
        <f t="shared" si="22"/>
        <v>0</v>
      </c>
      <c r="O82" s="28"/>
      <c r="P82" s="28">
        <f>SUM(P83:P85)</f>
        <v>0</v>
      </c>
    </row>
    <row r="83" spans="1:16" ht="22.5" customHeight="1" x14ac:dyDescent="0.2">
      <c r="A83" s="31" t="s">
        <v>139</v>
      </c>
      <c r="B83" s="19" t="s">
        <v>140</v>
      </c>
      <c r="C83" s="27">
        <f>D83+I83+N83+P83</f>
        <v>0</v>
      </c>
      <c r="D83" s="28">
        <f>SUM(E83:H83)</f>
        <v>0</v>
      </c>
      <c r="E83" s="28"/>
      <c r="F83" s="28"/>
      <c r="G83" s="28"/>
      <c r="H83" s="28"/>
      <c r="I83" s="28">
        <f>SUM(J83:M83)</f>
        <v>0</v>
      </c>
      <c r="J83" s="28"/>
      <c r="K83" s="28"/>
      <c r="L83" s="28"/>
      <c r="M83" s="28"/>
      <c r="N83" s="28"/>
      <c r="O83" s="28"/>
      <c r="P83" s="28"/>
    </row>
    <row r="84" spans="1:16" ht="22.5" x14ac:dyDescent="0.2">
      <c r="A84" s="31" t="s">
        <v>141</v>
      </c>
      <c r="B84" s="19" t="s">
        <v>142</v>
      </c>
      <c r="C84" s="27">
        <f>D84+I84+N84+P84</f>
        <v>0</v>
      </c>
      <c r="D84" s="28">
        <f>SUM(E84:H84)</f>
        <v>0</v>
      </c>
      <c r="E84" s="28"/>
      <c r="F84" s="28"/>
      <c r="G84" s="28"/>
      <c r="H84" s="28"/>
      <c r="I84" s="28">
        <f>SUM(J84:M84)</f>
        <v>0</v>
      </c>
      <c r="J84" s="28"/>
      <c r="K84" s="28"/>
      <c r="L84" s="28"/>
      <c r="M84" s="28"/>
      <c r="N84" s="28"/>
      <c r="O84" s="28"/>
      <c r="P84" s="28"/>
    </row>
    <row r="85" spans="1:16" ht="13.5" customHeight="1" x14ac:dyDescent="0.2">
      <c r="A85" s="31" t="s">
        <v>143</v>
      </c>
      <c r="B85" s="19">
        <v>4113</v>
      </c>
      <c r="C85" s="27">
        <f>D85+I85+N85+P85</f>
        <v>0</v>
      </c>
      <c r="D85" s="28">
        <f>SUM(E85:H85)</f>
        <v>0</v>
      </c>
      <c r="E85" s="28"/>
      <c r="F85" s="28"/>
      <c r="G85" s="28"/>
      <c r="H85" s="28"/>
      <c r="I85" s="28">
        <f>SUM(J85:M85)</f>
        <v>0</v>
      </c>
      <c r="J85" s="28"/>
      <c r="K85" s="28"/>
      <c r="L85" s="28"/>
      <c r="M85" s="28"/>
      <c r="N85" s="28"/>
      <c r="O85" s="28"/>
      <c r="P85" s="28"/>
    </row>
    <row r="86" spans="1:16" x14ac:dyDescent="0.2">
      <c r="A86" s="30" t="s">
        <v>144</v>
      </c>
      <c r="B86" s="19">
        <v>4210</v>
      </c>
      <c r="C86" s="27">
        <f>D86+I86+N86+P86</f>
        <v>0</v>
      </c>
      <c r="D86" s="28">
        <f>SUM(E86:H86)</f>
        <v>0</v>
      </c>
      <c r="E86" s="28"/>
      <c r="F86" s="28"/>
      <c r="G86" s="28"/>
      <c r="H86" s="28"/>
      <c r="I86" s="28">
        <f>SUM(J86:M86)</f>
        <v>0</v>
      </c>
      <c r="J86" s="28"/>
      <c r="K86" s="28"/>
      <c r="L86" s="28"/>
      <c r="M86" s="28"/>
      <c r="N86" s="28"/>
      <c r="O86" s="28"/>
      <c r="P86" s="28"/>
    </row>
    <row r="87" spans="1:16" x14ac:dyDescent="0.2">
      <c r="A87" s="35"/>
      <c r="B87" s="36"/>
      <c r="C87" s="37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1:16" x14ac:dyDescent="0.2">
      <c r="A88" s="39" t="s">
        <v>145</v>
      </c>
      <c r="B88" s="2"/>
      <c r="C88" s="2"/>
      <c r="D88" s="2"/>
      <c r="E88" s="2"/>
      <c r="F88" s="2"/>
      <c r="G88" s="2"/>
      <c r="H88" s="2"/>
      <c r="I88" s="40" t="s">
        <v>146</v>
      </c>
      <c r="J88" s="40"/>
      <c r="K88" s="40"/>
      <c r="L88" s="41"/>
      <c r="M88" s="2"/>
      <c r="N88" s="2"/>
      <c r="O88" s="2"/>
      <c r="P88" s="2"/>
    </row>
    <row r="89" spans="1:16" ht="12.75" customHeight="1" x14ac:dyDescent="0.2">
      <c r="A89" s="39"/>
      <c r="B89" s="2"/>
      <c r="C89" s="2"/>
      <c r="D89" s="2"/>
      <c r="E89" s="2"/>
      <c r="F89" s="2"/>
      <c r="G89" s="2"/>
      <c r="H89" s="2"/>
      <c r="I89" s="42" t="s">
        <v>147</v>
      </c>
      <c r="J89" s="42"/>
      <c r="K89" s="42"/>
      <c r="L89" s="41"/>
      <c r="M89" s="2"/>
      <c r="N89" s="2"/>
      <c r="O89" s="2"/>
      <c r="P89" s="2"/>
    </row>
    <row r="90" spans="1:16" ht="12.75" customHeight="1" x14ac:dyDescent="0.2">
      <c r="A90" s="39" t="s">
        <v>148</v>
      </c>
      <c r="B90" s="2"/>
      <c r="C90" s="2"/>
      <c r="D90" s="2"/>
      <c r="E90" s="2"/>
      <c r="F90" s="2"/>
      <c r="G90" s="2"/>
      <c r="H90" s="2"/>
      <c r="I90" s="40" t="s">
        <v>149</v>
      </c>
      <c r="J90" s="40"/>
      <c r="K90" s="40"/>
      <c r="L90" s="41"/>
      <c r="M90" s="2"/>
      <c r="N90" s="2"/>
      <c r="O90" s="2"/>
      <c r="P90" s="2"/>
    </row>
    <row r="91" spans="1:16" ht="12.75" customHeight="1" x14ac:dyDescent="0.2">
      <c r="A91" s="39" t="s">
        <v>150</v>
      </c>
      <c r="B91" s="2"/>
      <c r="C91" s="2"/>
      <c r="D91" s="2"/>
      <c r="E91" s="2"/>
      <c r="F91" s="2"/>
      <c r="G91" s="2"/>
      <c r="H91" s="2"/>
      <c r="I91" s="42" t="s">
        <v>147</v>
      </c>
      <c r="J91" s="42"/>
      <c r="K91" s="42"/>
      <c r="L91" s="41"/>
      <c r="M91" s="2"/>
      <c r="N91" s="2"/>
      <c r="O91" s="2"/>
      <c r="P91" s="2"/>
    </row>
    <row r="92" spans="1:16" ht="12.75" customHeight="1" x14ac:dyDescent="0.2">
      <c r="A92" s="43" t="s">
        <v>151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39" t="s">
        <v>152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">
      <c r="A94" s="39" t="s">
        <v>153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">
      <c r="A95" s="39" t="s">
        <v>154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39" t="s">
        <v>155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">
      <c r="A97" s="3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</sheetData>
  <mergeCells count="26">
    <mergeCell ref="I88:K88"/>
    <mergeCell ref="I89:K89"/>
    <mergeCell ref="I90:K90"/>
    <mergeCell ref="I91:K91"/>
    <mergeCell ref="N18:P18"/>
    <mergeCell ref="N19:P20"/>
    <mergeCell ref="D20:D21"/>
    <mergeCell ref="E20:H20"/>
    <mergeCell ref="I20:I21"/>
    <mergeCell ref="J20:M20"/>
    <mergeCell ref="A8:P8"/>
    <mergeCell ref="A9:P9"/>
    <mergeCell ref="A10:P10"/>
    <mergeCell ref="A16:H16"/>
    <mergeCell ref="A17:P17"/>
    <mergeCell ref="A18:A21"/>
    <mergeCell ref="B18:B21"/>
    <mergeCell ref="C18:C21"/>
    <mergeCell ref="D18:H19"/>
    <mergeCell ref="I18:M19"/>
    <mergeCell ref="I1:P1"/>
    <mergeCell ref="I2:P2"/>
    <mergeCell ref="I3:P3"/>
    <mergeCell ref="I4:P4"/>
    <mergeCell ref="A6:P6"/>
    <mergeCell ref="A7:P7"/>
  </mergeCells>
  <pageMargins left="0.39370078740157483" right="0.39370078740157483" top="0.39370078740157483" bottom="0.78740157480314965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ЗДО_9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2020-02-12T13:57:16Z</dcterms:created>
  <dcterms:modified xsi:type="dcterms:W3CDTF">2020-02-12T13:57:29Z</dcterms:modified>
</cp:coreProperties>
</file>